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840" windowHeight="12615" tabRatio="932" activeTab="4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</sheets>
  <definedNames>
    <definedName name="_xlnm.Print_Titles" localSheetId="3">部门预算财政拨款收支总表!$4:$5</definedName>
    <definedName name="_xlnm.Print_Titles" localSheetId="1">部门预算收入总表!$3:$6</definedName>
    <definedName name="_xlnm.Print_Titles" localSheetId="0">部门预算收支总表!$3:$5</definedName>
    <definedName name="_xlnm.Print_Titles" localSheetId="5">部门预算一般公共预算财政拨款基本支出表!$3:$5</definedName>
    <definedName name="_xlnm.Print_Titles" localSheetId="4">部门预算一般公共预算财政拨款支出表!$3:$5</definedName>
    <definedName name="_xlnm.Print_Titles" localSheetId="2">部门预算支出总表!$3:$5</definedName>
  </definedNames>
  <calcPr calcId="124519" fullCalcOnLoad="1"/>
</workbook>
</file>

<file path=xl/calcChain.xml><?xml version="1.0" encoding="utf-8"?>
<calcChain xmlns="http://schemas.openxmlformats.org/spreadsheetml/2006/main">
  <c r="D6" i="6"/>
  <c r="D27" i="5"/>
  <c r="D26"/>
  <c r="D25"/>
  <c r="D24"/>
  <c r="D23"/>
  <c r="D20"/>
  <c r="D18"/>
  <c r="D17"/>
  <c r="D16"/>
  <c r="D15"/>
  <c r="H14"/>
  <c r="D14"/>
  <c r="D13"/>
  <c r="D12"/>
  <c r="D11"/>
  <c r="D10"/>
  <c r="D9"/>
  <c r="H8"/>
  <c r="H7"/>
  <c r="H6"/>
  <c r="E15" i="2"/>
  <c r="D15"/>
  <c r="E9"/>
  <c r="D10"/>
  <c r="D11"/>
  <c r="D12"/>
  <c r="D13"/>
  <c r="D14"/>
  <c r="D16"/>
  <c r="D17"/>
  <c r="D18"/>
  <c r="D19"/>
  <c r="D21"/>
  <c r="D22"/>
  <c r="D23"/>
  <c r="D24"/>
  <c r="D25"/>
  <c r="D26"/>
  <c r="D27"/>
  <c r="D28"/>
  <c r="B4" i="9"/>
  <c r="B1" i="7"/>
  <c r="C1"/>
  <c r="D1"/>
  <c r="E1"/>
  <c r="F1"/>
  <c r="C3"/>
  <c r="D4"/>
  <c r="E4"/>
  <c r="B1" i="6"/>
  <c r="C1"/>
  <c r="D1"/>
  <c r="E1"/>
  <c r="F1"/>
  <c r="C3"/>
  <c r="B1" i="5"/>
  <c r="C1"/>
  <c r="E1"/>
  <c r="G1"/>
  <c r="H1"/>
  <c r="C3"/>
  <c r="B1" i="4"/>
  <c r="C1"/>
  <c r="D1"/>
  <c r="E1"/>
  <c r="F1"/>
  <c r="G1"/>
  <c r="H1"/>
  <c r="C41"/>
  <c r="E41"/>
  <c r="F41"/>
  <c r="G2" i="3"/>
  <c r="G4"/>
  <c r="H4"/>
  <c r="D2" i="2"/>
  <c r="H2"/>
  <c r="C3"/>
  <c r="I5"/>
  <c r="K5"/>
  <c r="B1" i="1"/>
  <c r="C1"/>
  <c r="D1"/>
  <c r="E1"/>
  <c r="E3"/>
  <c r="C38"/>
  <c r="E38"/>
  <c r="D9" i="2"/>
  <c r="D8" s="1"/>
  <c r="D7" s="1"/>
  <c r="E8"/>
  <c r="D8" i="5"/>
  <c r="D7"/>
</calcChain>
</file>

<file path=xl/sharedStrings.xml><?xml version="1.0" encoding="utf-8"?>
<sst xmlns="http://schemas.openxmlformats.org/spreadsheetml/2006/main" count="534" uniqueCount="283">
  <si>
    <t>部门预算收支总表</t>
  </si>
  <si>
    <r>
      <rPr>
        <b/>
        <sz val="12"/>
        <rFont val="方正书宋_GBK"/>
        <charset val="134"/>
      </rPr>
      <t>预算年度：</t>
    </r>
    <r>
      <rPr>
        <b/>
        <sz val="12"/>
        <rFont val="Times New Roman"/>
        <family val="1"/>
      </rPr>
      <t>2021</t>
    </r>
  </si>
  <si>
    <r>
      <rPr>
        <b/>
        <sz val="12"/>
        <rFont val="方正书宋_GBK"/>
        <charset val="134"/>
      </rPr>
      <t>金额单位：万元</t>
    </r>
  </si>
  <si>
    <r>
      <rPr>
        <b/>
        <sz val="12"/>
        <rFont val="方正书宋_GBK"/>
        <charset val="134"/>
      </rPr>
      <t>序号</t>
    </r>
  </si>
  <si>
    <r>
      <rPr>
        <b/>
        <sz val="12"/>
        <rFont val="方正书宋_GBK"/>
        <charset val="134"/>
      </rPr>
      <t>收入</t>
    </r>
  </si>
  <si>
    <r>
      <rPr>
        <b/>
        <sz val="12"/>
        <rFont val="方正书宋_GBK"/>
        <charset val="134"/>
      </rPr>
      <t>资金来源</t>
    </r>
  </si>
  <si>
    <r>
      <rPr>
        <b/>
        <sz val="12"/>
        <rFont val="方正书宋_GBK"/>
        <charset val="134"/>
      </rPr>
      <t>支出</t>
    </r>
  </si>
  <si>
    <r>
      <rPr>
        <b/>
        <sz val="12"/>
        <rFont val="方正书宋_GBK"/>
        <charset val="134"/>
      </rPr>
      <t>栏次</t>
    </r>
  </si>
  <si>
    <r>
      <rPr>
        <b/>
        <sz val="12"/>
        <rFont val="方正书宋_GBK"/>
        <charset val="134"/>
      </rPr>
      <t>项</t>
    </r>
    <r>
      <rPr>
        <b/>
        <sz val="12"/>
        <rFont val="Times New Roman"/>
        <family val="1"/>
      </rPr>
      <t xml:space="preserve">    </t>
    </r>
    <r>
      <rPr>
        <b/>
        <sz val="12"/>
        <rFont val="方正书宋_GBK"/>
        <charset val="134"/>
      </rPr>
      <t>目</t>
    </r>
  </si>
  <si>
    <r>
      <rPr>
        <b/>
        <sz val="12"/>
        <rFont val="方正书宋_GBK"/>
        <charset val="134"/>
      </rPr>
      <t>预算数</t>
    </r>
  </si>
  <si>
    <t>1</t>
  </si>
  <si>
    <t>2</t>
  </si>
  <si>
    <t>3</t>
  </si>
  <si>
    <t>4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</si>
  <si>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</si>
  <si>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</si>
  <si>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</si>
  <si>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</si>
  <si>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</si>
  <si>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</si>
  <si>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</si>
  <si>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</si>
  <si>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</si>
  <si>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</si>
  <si>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</si>
  <si>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</si>
  <si>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</si>
  <si>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</si>
  <si>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</si>
  <si>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</si>
  <si>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</si>
  <si>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</si>
  <si>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</si>
  <si>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</si>
  <si>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</si>
  <si>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</si>
  <si>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</si>
  <si>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</si>
  <si>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</si>
  <si>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</si>
  <si>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</si>
  <si>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</si>
  <si>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</si>
  <si>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</si>
  <si>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</si>
  <si>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</si>
  <si>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</si>
  <si>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</si>
  <si>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</si>
  <si>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</si>
  <si>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</si>
  <si>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</si>
  <si>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</si>
  <si>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</si>
  <si>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</si>
  <si>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</si>
  <si>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</si>
  <si>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</si>
  <si>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</si>
  <si>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</si>
  <si>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序号</t>
  </si>
  <si>
    <t>支出功能分类科目</t>
  </si>
  <si>
    <t>合计</t>
  </si>
  <si>
    <t>本年收入</t>
  </si>
  <si>
    <t>上年结转</t>
  </si>
  <si>
    <t>科目编码</t>
  </si>
  <si>
    <r>
      <rPr>
        <b/>
        <sz val="12"/>
        <rFont val="方正书宋_GBK"/>
        <charset val="134"/>
      </rPr>
      <t>科目名称</t>
    </r>
  </si>
  <si>
    <t>小计</t>
  </si>
  <si>
    <r>
      <rPr>
        <b/>
        <sz val="12"/>
        <rFont val="方正书宋_GBK"/>
        <charset val="134"/>
      </rPr>
      <t>财政拨款收入</t>
    </r>
  </si>
  <si>
    <r>
      <rPr>
        <b/>
        <sz val="12"/>
        <rFont val="方正书宋_GBK"/>
        <charset val="134"/>
      </rPr>
      <t>事业收入</t>
    </r>
  </si>
  <si>
    <r>
      <rPr>
        <b/>
        <sz val="12"/>
        <rFont val="方正书宋_GBK"/>
        <charset val="134"/>
      </rPr>
      <t>经营收入</t>
    </r>
  </si>
  <si>
    <r>
      <rPr>
        <b/>
        <sz val="12"/>
        <rFont val="方正书宋_GBK"/>
        <charset val="134"/>
      </rPr>
      <t>附属单位上缴收入</t>
    </r>
  </si>
  <si>
    <r>
      <rPr>
        <b/>
        <sz val="12"/>
        <rFont val="方正书宋_GBK"/>
        <charset val="134"/>
      </rPr>
      <t>其他收入</t>
    </r>
  </si>
  <si>
    <r>
      <rPr>
        <b/>
        <sz val="12"/>
        <rFont val="方正书宋_GBK"/>
        <charset val="134"/>
      </rPr>
      <t>小计</t>
    </r>
  </si>
  <si>
    <r>
      <rPr>
        <b/>
        <sz val="12"/>
        <rFont val="方正书宋_GBK"/>
        <charset val="134"/>
      </rPr>
      <t>事业费限额</t>
    </r>
  </si>
  <si>
    <r>
      <rPr>
        <b/>
        <sz val="12"/>
        <rFont val="方正书宋_GBK"/>
        <charset val="134"/>
      </rPr>
      <t>其他来源收入</t>
    </r>
  </si>
  <si>
    <t>5</t>
  </si>
  <si>
    <t>6</t>
  </si>
  <si>
    <t>7</t>
  </si>
  <si>
    <t>8</t>
  </si>
  <si>
    <t>9</t>
  </si>
  <si>
    <t>10</t>
  </si>
  <si>
    <t>11</t>
  </si>
  <si>
    <t>12</t>
  </si>
  <si>
    <t>208</t>
  </si>
  <si>
    <t>社会保障和就业支出</t>
  </si>
  <si>
    <t>210</t>
  </si>
  <si>
    <t>卫生健康支出</t>
  </si>
  <si>
    <t>住房公积金</t>
  </si>
  <si>
    <t>部门预算支出总表</t>
  </si>
  <si>
    <r>
      <rPr>
        <b/>
        <sz val="12"/>
        <rFont val="方正书宋_GBK"/>
        <charset val="134"/>
      </rPr>
      <t>基本支出</t>
    </r>
  </si>
  <si>
    <r>
      <rPr>
        <b/>
        <sz val="12"/>
        <rFont val="方正书宋_GBK"/>
        <charset val="134"/>
      </rPr>
      <t>项目支出</t>
    </r>
  </si>
  <si>
    <r>
      <rPr>
        <b/>
        <sz val="12"/>
        <rFont val="方正书宋_GBK"/>
        <charset val="134"/>
      </rPr>
      <t>上缴上级支出</t>
    </r>
  </si>
  <si>
    <r>
      <rPr>
        <b/>
        <sz val="12"/>
        <rFont val="方正书宋_GBK"/>
        <charset val="134"/>
      </rPr>
      <t>经营支出</t>
    </r>
  </si>
  <si>
    <r>
      <rPr>
        <b/>
        <sz val="12"/>
        <rFont val="方正书宋_GBK"/>
        <charset val="134"/>
      </rPr>
      <t>对附属单位补助支出</t>
    </r>
  </si>
  <si>
    <r>
      <rPr>
        <b/>
        <sz val="12"/>
        <rFont val="方正书宋_GBK"/>
        <charset val="134"/>
      </rPr>
      <t>其他</t>
    </r>
  </si>
  <si>
    <t>部门预算财政拨款收支总表</t>
  </si>
  <si>
    <t>金额单位：万元</t>
  </si>
  <si>
    <t>栏次</t>
  </si>
  <si>
    <t>项    目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</si>
  <si>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</si>
  <si>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</si>
  <si>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</si>
  <si>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</si>
  <si>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</si>
  <si>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</si>
  <si>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</si>
  <si>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</si>
  <si>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</si>
  <si>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</si>
  <si>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</si>
  <si>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</si>
  <si>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</si>
  <si>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</si>
  <si>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</si>
  <si>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</si>
  <si>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</si>
  <si>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</si>
  <si>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</si>
  <si>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</si>
  <si>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</si>
  <si>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</si>
  <si>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</si>
  <si>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</si>
  <si>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</si>
  <si>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</si>
  <si>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年初财政拨款结转和结余</t>
  </si>
  <si>
    <t>年末财政拨款结转和结余</t>
  </si>
  <si>
    <t>部门预算一般公共预算财政拨款支出表</t>
  </si>
  <si>
    <t>预算年度：2021</t>
  </si>
  <si>
    <t>基本支出</t>
  </si>
  <si>
    <t>人员经费</t>
  </si>
  <si>
    <t>日常经费</t>
  </si>
  <si>
    <r>
      <rPr>
        <b/>
        <sz val="12"/>
        <rFont val="方正仿宋_GBK"/>
        <charset val="134"/>
      </rPr>
      <t>栏次</t>
    </r>
  </si>
  <si>
    <t>部门预算一般公共预算财政拨款基本支出表</t>
  </si>
  <si>
    <r>
      <rPr>
        <b/>
        <sz val="12"/>
        <rFont val="方正书宋_GBK"/>
        <charset val="134"/>
      </rPr>
      <t>合计</t>
    </r>
  </si>
  <si>
    <r>
      <rPr>
        <b/>
        <sz val="12"/>
        <rFont val="方正书宋_GBK"/>
        <charset val="134"/>
      </rPr>
      <t>人员经费</t>
    </r>
  </si>
  <si>
    <r>
      <rPr>
        <b/>
        <sz val="12"/>
        <rFont val="方正书宋_GBK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</si>
  <si>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</si>
  <si>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</si>
  <si>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</si>
  <si>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</si>
  <si>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</si>
  <si>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</si>
  <si>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</si>
  <si>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</si>
  <si>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</si>
  <si>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</si>
  <si>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</si>
  <si>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</si>
  <si>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</si>
  <si>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</si>
  <si>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</si>
  <si>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</si>
  <si>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</si>
  <si>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</si>
  <si>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</si>
  <si>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</si>
  <si>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</si>
  <si>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</si>
  <si>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</si>
  <si>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</si>
  <si>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</si>
  <si>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</si>
  <si>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</si>
  <si>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</si>
  <si>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</si>
  <si>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</si>
  <si>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</si>
  <si>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</si>
  <si>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</si>
  <si>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</si>
  <si>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</si>
  <si>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</si>
  <si>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</si>
  <si>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</si>
  <si>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</si>
  <si>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</si>
  <si>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</si>
  <si>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3021202</t>
  </si>
  <si>
    <t>其他因公出国（境）费</t>
  </si>
  <si>
    <t>30213</t>
  </si>
  <si>
    <t>维修(护)费</t>
  </si>
  <si>
    <t>30215</t>
  </si>
  <si>
    <t>会议费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</si>
  <si>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</si>
  <si>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</si>
  <si>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</si>
  <si>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</si>
  <si>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</si>
  <si>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</si>
  <si>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</si>
  <si>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</si>
  <si>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</si>
  <si>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</si>
  <si>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</si>
  <si>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</si>
  <si>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</si>
  <si>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</si>
  <si>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</si>
  <si>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</si>
  <si>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</si>
  <si>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</si>
  <si>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</si>
  <si>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</si>
  <si>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30303</t>
  </si>
  <si>
    <t>退职（役）费</t>
  </si>
  <si>
    <t>30305</t>
  </si>
  <si>
    <t>生活补助</t>
  </si>
  <si>
    <t>30309</t>
  </si>
  <si>
    <t>奖励金</t>
  </si>
  <si>
    <t>30399</t>
  </si>
  <si>
    <t>其他对个人和家庭的补助</t>
  </si>
  <si>
    <t>310</t>
  </si>
  <si>
    <t>资本性支出</t>
  </si>
  <si>
    <t>31002</t>
  </si>
  <si>
    <t>办公设备购置</t>
  </si>
  <si>
    <t>部门预算政府基金预算财政拨款支出表</t>
  </si>
  <si>
    <t>注：无政府基金预算，空表列示。</t>
  </si>
  <si>
    <t>部门预算国有资本经营预算财政拨款支出表</t>
  </si>
  <si>
    <t>注：无国有资本经营预算，空表列示。</t>
  </si>
  <si>
    <t>部门预算财政拨款“三公”经费支出表</t>
  </si>
  <si>
    <r>
      <rPr>
        <b/>
        <sz val="12"/>
        <rFont val="方正书宋_GBK"/>
        <charset val="134"/>
      </rPr>
      <t>项</t>
    </r>
    <r>
      <rPr>
        <b/>
        <sz val="12"/>
        <rFont val="Times New Roman"/>
        <family val="1"/>
      </rPr>
      <t xml:space="preserve">  </t>
    </r>
    <r>
      <rPr>
        <b/>
        <sz val="12"/>
        <rFont val="方正书宋_GBK"/>
        <charset val="134"/>
      </rPr>
      <t>目</t>
    </r>
  </si>
  <si>
    <r>
      <rPr>
        <b/>
        <sz val="12"/>
        <rFont val="方正书宋_GBK"/>
        <charset val="134"/>
      </rPr>
      <t>一般公共预算财政拨款</t>
    </r>
  </si>
  <si>
    <r>
      <rPr>
        <b/>
        <sz val="12"/>
        <rFont val="方正书宋_GBK"/>
        <charset val="134"/>
      </rPr>
      <t>政府性基金财政拨款</t>
    </r>
  </si>
  <si>
    <r>
      <rPr>
        <b/>
        <sz val="12"/>
        <rFont val="方正书宋_GBK"/>
        <charset val="134"/>
      </rPr>
      <t>国有资本经营预算财政拨款</t>
    </r>
  </si>
  <si>
    <t>一、因公出国（境）费</t>
  </si>
  <si>
    <t>二、公务用车购置及运维费</t>
  </si>
  <si>
    <t xml:space="preserve">    其中：公务用车购置费</t>
  </si>
  <si>
    <t/>
  </si>
  <si>
    <t xml:space="preserve">          公务用车运行维护费</t>
  </si>
  <si>
    <t>三、公务接待费</t>
  </si>
  <si>
    <t>32</t>
  </si>
  <si>
    <t>33</t>
  </si>
  <si>
    <t>34</t>
  </si>
  <si>
    <t>35</t>
  </si>
  <si>
    <t>36</t>
  </si>
  <si>
    <r>
      <t>预算年度：</t>
    </r>
    <r>
      <rPr>
        <b/>
        <sz val="12"/>
        <rFont val="Times New Roman"/>
        <family val="1"/>
      </rPr>
      <t>2021</t>
    </r>
    <phoneticPr fontId="0" type="noConversion"/>
  </si>
  <si>
    <r>
      <rPr>
        <b/>
        <sz val="12"/>
        <rFont val="方正书宋_GBK"/>
        <charset val="134"/>
      </rPr>
      <t>预算年度：</t>
    </r>
    <r>
      <rPr>
        <b/>
        <sz val="12"/>
        <rFont val="Times New Roman"/>
        <family val="1"/>
      </rPr>
      <t>2021</t>
    </r>
    <phoneticPr fontId="0" type="noConversion"/>
  </si>
  <si>
    <t>财政专户收入</t>
  </si>
  <si>
    <t>上级补助收入</t>
    <phoneticPr fontId="0" type="noConversion"/>
  </si>
  <si>
    <t>功能分类科目</t>
    <phoneticPr fontId="0" type="noConversion"/>
  </si>
  <si>
    <t>支出部门经济分类科目</t>
    <phoneticPr fontId="0" type="noConversion"/>
  </si>
  <si>
    <t>一般公共预算基本支出</t>
    <phoneticPr fontId="0" type="noConversion"/>
  </si>
  <si>
    <t>预算单位编码及名称：321怀来县退役军人事务部门</t>
    <phoneticPr fontId="0" type="noConversion"/>
  </si>
  <si>
    <t>2080801</t>
    <phoneticPr fontId="0" type="noConversion"/>
  </si>
  <si>
    <t>死亡抚恤</t>
    <phoneticPr fontId="0" type="noConversion"/>
  </si>
  <si>
    <t>2080802</t>
    <phoneticPr fontId="0" type="noConversion"/>
  </si>
  <si>
    <t>伤残抚恤</t>
    <phoneticPr fontId="0" type="noConversion"/>
  </si>
  <si>
    <t>2080803</t>
    <phoneticPr fontId="0" type="noConversion"/>
  </si>
  <si>
    <t>在乡复员、退伍军人生活补助</t>
    <phoneticPr fontId="0" type="noConversion"/>
  </si>
  <si>
    <t>2080804</t>
    <phoneticPr fontId="0" type="noConversion"/>
  </si>
  <si>
    <t>优抚事业单位支出</t>
    <phoneticPr fontId="0" type="noConversion"/>
  </si>
  <si>
    <t>2080805</t>
    <phoneticPr fontId="0" type="noConversion"/>
  </si>
  <si>
    <t>义务兵优待</t>
    <phoneticPr fontId="0" type="noConversion"/>
  </si>
  <si>
    <t>退役安置</t>
    <phoneticPr fontId="0" type="noConversion"/>
  </si>
  <si>
    <t>2080901</t>
    <phoneticPr fontId="0" type="noConversion"/>
  </si>
  <si>
    <t>退役士兵安置</t>
    <phoneticPr fontId="0" type="noConversion"/>
  </si>
  <si>
    <t>军队移交政府的离退休人员安置</t>
    <phoneticPr fontId="0" type="noConversion"/>
  </si>
  <si>
    <t>军队移交政府的离退休干部管理机构</t>
    <phoneticPr fontId="0" type="noConversion"/>
  </si>
  <si>
    <t>2080902</t>
    <phoneticPr fontId="0" type="noConversion"/>
  </si>
  <si>
    <t>2080903</t>
    <phoneticPr fontId="0" type="noConversion"/>
  </si>
  <si>
    <t>2080904</t>
    <phoneticPr fontId="0" type="noConversion"/>
  </si>
  <si>
    <t>退役士兵管理教育</t>
    <phoneticPr fontId="0" type="noConversion"/>
  </si>
  <si>
    <t>2080905</t>
    <phoneticPr fontId="0" type="noConversion"/>
  </si>
  <si>
    <t>军队专业干部安置</t>
    <phoneticPr fontId="0" type="noConversion"/>
  </si>
  <si>
    <t>2080999</t>
    <phoneticPr fontId="0" type="noConversion"/>
  </si>
  <si>
    <t>其他退役安置支出</t>
    <phoneticPr fontId="0" type="noConversion"/>
  </si>
  <si>
    <t>20828</t>
    <phoneticPr fontId="0" type="noConversion"/>
  </si>
  <si>
    <t>退役军人管理事务</t>
    <phoneticPr fontId="0" type="noConversion"/>
  </si>
  <si>
    <t>2082801</t>
    <phoneticPr fontId="0" type="noConversion"/>
  </si>
  <si>
    <t>行政运行</t>
    <phoneticPr fontId="0" type="noConversion"/>
  </si>
  <si>
    <t>20899</t>
    <phoneticPr fontId="0" type="noConversion"/>
  </si>
  <si>
    <t>其他社会保障和就业支出</t>
    <phoneticPr fontId="0" type="noConversion"/>
  </si>
  <si>
    <t>2089999</t>
    <phoneticPr fontId="0" type="noConversion"/>
  </si>
  <si>
    <t>2101401</t>
    <phoneticPr fontId="0" type="noConversion"/>
  </si>
  <si>
    <t>21014</t>
    <phoneticPr fontId="0" type="noConversion"/>
  </si>
  <si>
    <t>优抚对象医疗</t>
    <phoneticPr fontId="0" type="noConversion"/>
  </si>
  <si>
    <t>优抚对象医疗补助</t>
    <phoneticPr fontId="0" type="noConversion"/>
  </si>
  <si>
    <t>20808</t>
    <phoneticPr fontId="0" type="noConversion"/>
  </si>
  <si>
    <t>20809</t>
    <phoneticPr fontId="0" type="noConversion"/>
  </si>
  <si>
    <t>抚恤</t>
    <phoneticPr fontId="0" type="noConversion"/>
  </si>
  <si>
    <t xml:space="preserve"> </t>
    <phoneticPr fontId="0" type="noConversion"/>
  </si>
</sst>
</file>

<file path=xl/styles.xml><?xml version="1.0" encoding="utf-8"?>
<styleSheet xmlns="http://schemas.openxmlformats.org/spreadsheetml/2006/main">
  <fonts count="12">
    <font>
      <sz val="9"/>
      <name val="宋体"/>
      <charset val="134"/>
    </font>
    <font>
      <sz val="12"/>
      <name val="方正仿宋_GBK"/>
      <charset val="134"/>
    </font>
    <font>
      <b/>
      <sz val="21.75"/>
      <name val="宋体"/>
      <charset val="134"/>
    </font>
    <font>
      <b/>
      <sz val="12"/>
      <name val="方正书宋_GBK"/>
      <charset val="134"/>
    </font>
    <font>
      <b/>
      <sz val="12"/>
      <name val="Times New Roman"/>
      <family val="1"/>
    </font>
    <font>
      <b/>
      <sz val="12"/>
      <name val="宋体"/>
      <charset val="134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方正书宋_GBK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b/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83">
    <xf numFmtId="0" fontId="0" fillId="0" borderId="0" xfId="0" applyFont="1" applyAlignment="1">
      <alignment vertical="top"/>
      <protection locked="0"/>
    </xf>
    <xf numFmtId="0" fontId="0" fillId="0" borderId="0" xfId="0" applyFont="1" applyFill="1" applyAlignment="1">
      <alignment vertical="top"/>
      <protection locked="0"/>
    </xf>
    <xf numFmtId="0" fontId="1" fillId="0" borderId="0" xfId="0" applyFont="1" applyFill="1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0" fontId="4" fillId="0" borderId="1" xfId="0" applyFont="1" applyFill="1" applyBorder="1" applyAlignment="1">
      <alignment vertical="center" wrapText="1"/>
      <protection locked="0"/>
    </xf>
    <xf numFmtId="0" fontId="4" fillId="0" borderId="0" xfId="0" applyFont="1" applyFill="1" applyAlignment="1">
      <alignment horizontal="left" vertical="center" wrapText="1"/>
      <protection locked="0"/>
    </xf>
    <xf numFmtId="0" fontId="4" fillId="0" borderId="2" xfId="0" applyFont="1" applyFill="1" applyBorder="1" applyAlignment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left" vertical="center"/>
    </xf>
    <xf numFmtId="2" fontId="0" fillId="0" borderId="0" xfId="0" applyNumberFormat="1" applyFont="1" applyAlignment="1" applyProtection="1">
      <alignment horizontal="right" vertical="center"/>
    </xf>
    <xf numFmtId="2" fontId="4" fillId="0" borderId="2" xfId="0" applyNumberFormat="1" applyFont="1" applyBorder="1" applyAlignment="1" applyProtection="1">
      <alignment horizontal="right" vertical="center"/>
    </xf>
    <xf numFmtId="2" fontId="6" fillId="0" borderId="2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vertical="top"/>
      <protection locked="0"/>
    </xf>
    <xf numFmtId="0" fontId="7" fillId="0" borderId="0" xfId="0" applyFont="1" applyFill="1" applyAlignment="1">
      <alignment vertical="top"/>
      <protection locked="0"/>
    </xf>
    <xf numFmtId="0" fontId="4" fillId="0" borderId="0" xfId="0" applyFont="1" applyFill="1" applyAlignment="1">
      <alignment vertical="top"/>
      <protection locked="0"/>
    </xf>
    <xf numFmtId="0" fontId="4" fillId="0" borderId="0" xfId="0" applyFont="1" applyFill="1" applyAlignment="1">
      <alignment horizontal="righ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  <protection locked="0"/>
    </xf>
    <xf numFmtId="0" fontId="0" fillId="0" borderId="2" xfId="0" applyFont="1" applyBorder="1" applyAlignment="1">
      <alignment vertical="top"/>
      <protection locked="0"/>
    </xf>
    <xf numFmtId="49" fontId="6" fillId="0" borderId="2" xfId="0" applyNumberFormat="1" applyFont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 wrapText="1"/>
    </xf>
    <xf numFmtId="0" fontId="6" fillId="0" borderId="0" xfId="0" applyFont="1" applyFill="1" applyAlignment="1">
      <alignment vertical="top"/>
      <protection locked="0"/>
    </xf>
    <xf numFmtId="0" fontId="8" fillId="0" borderId="0" xfId="0" applyFont="1" applyFill="1" applyAlignment="1">
      <alignment horizontal="left" vertical="center" wrapText="1"/>
      <protection locked="0"/>
    </xf>
    <xf numFmtId="0" fontId="4" fillId="0" borderId="3" xfId="0" applyFont="1" applyFill="1" applyBorder="1" applyAlignment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/>
    </xf>
    <xf numFmtId="0" fontId="0" fillId="0" borderId="0" xfId="0" applyFont="1" applyAlignment="1">
      <alignment horizontal="center" vertical="top"/>
      <protection locked="0"/>
    </xf>
    <xf numFmtId="0" fontId="0" fillId="0" borderId="0" xfId="0" applyFont="1" applyAlignment="1">
      <alignment horizontal="right" vertical="top"/>
      <protection locked="0"/>
    </xf>
    <xf numFmtId="0" fontId="4" fillId="0" borderId="0" xfId="0" applyFont="1" applyFill="1" applyBorder="1" applyAlignment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right" vertical="center"/>
    </xf>
    <xf numFmtId="0" fontId="4" fillId="0" borderId="4" xfId="0" applyFont="1" applyFill="1" applyBorder="1" applyAlignment="1">
      <alignment horizontal="center" vertical="center" wrapText="1"/>
      <protection locked="0"/>
    </xf>
    <xf numFmtId="0" fontId="3" fillId="0" borderId="4" xfId="0" applyFont="1" applyFill="1" applyBorder="1" applyAlignment="1">
      <alignment vertical="center" wrapText="1"/>
      <protection locked="0"/>
    </xf>
    <xf numFmtId="0" fontId="0" fillId="0" borderId="0" xfId="0" applyFont="1" applyFill="1" applyAlignment="1">
      <alignment horizontal="center" vertical="center"/>
      <protection locked="0"/>
    </xf>
    <xf numFmtId="1" fontId="0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>
      <alignment horizontal="right" vertical="center" wrapText="1"/>
      <protection locked="0"/>
    </xf>
    <xf numFmtId="1" fontId="6" fillId="0" borderId="5" xfId="0" applyNumberFormat="1" applyFont="1" applyFill="1" applyBorder="1" applyAlignment="1" applyProtection="1">
      <alignment horizontal="center" vertical="center"/>
    </xf>
    <xf numFmtId="2" fontId="6" fillId="0" borderId="2" xfId="0" applyNumberFormat="1" applyFont="1" applyBorder="1" applyAlignment="1">
      <alignment horizontal="right" vertical="center"/>
      <protection locked="0"/>
    </xf>
    <xf numFmtId="0" fontId="6" fillId="0" borderId="2" xfId="0" applyFont="1" applyBorder="1" applyAlignment="1">
      <alignment vertical="top"/>
      <protection locked="0"/>
    </xf>
    <xf numFmtId="49" fontId="6" fillId="0" borderId="2" xfId="0" applyNumberFormat="1" applyFont="1" applyBorder="1" applyAlignment="1">
      <alignment horizontal="left" vertical="center"/>
      <protection locked="0"/>
    </xf>
    <xf numFmtId="0" fontId="3" fillId="0" borderId="0" xfId="0" applyFont="1" applyFill="1" applyAlignment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>
      <alignment horizontal="left" vertical="center"/>
      <protection locked="0"/>
    </xf>
    <xf numFmtId="49" fontId="10" fillId="0" borderId="2" xfId="0" applyNumberFormat="1" applyFont="1" applyBorder="1" applyAlignment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</xf>
    <xf numFmtId="0" fontId="3" fillId="0" borderId="4" xfId="0" applyFont="1" applyFill="1" applyBorder="1" applyAlignment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  <protection locked="0"/>
    </xf>
    <xf numFmtId="2" fontId="0" fillId="0" borderId="0" xfId="0" applyNumberFormat="1" applyFont="1" applyAlignment="1">
      <alignment vertical="top"/>
      <protection locked="0"/>
    </xf>
    <xf numFmtId="2" fontId="6" fillId="2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 wrapText="1"/>
      <protection locked="0"/>
    </xf>
    <xf numFmtId="0" fontId="0" fillId="0" borderId="0" xfId="0" applyFont="1" applyFill="1" applyBorder="1" applyAlignment="1">
      <alignment horizontal="right" vertical="center" wrapText="1"/>
      <protection locked="0"/>
    </xf>
    <xf numFmtId="0" fontId="3" fillId="0" borderId="1" xfId="0" applyFont="1" applyFill="1" applyBorder="1" applyAlignment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2" xfId="0" applyFont="1" applyFill="1" applyBorder="1" applyAlignment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  <protection locked="0"/>
    </xf>
    <xf numFmtId="0" fontId="11" fillId="0" borderId="3" xfId="0" applyFont="1" applyFill="1" applyBorder="1" applyAlignment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  <protection locked="0"/>
    </xf>
    <xf numFmtId="0" fontId="2" fillId="0" borderId="0" xfId="0" applyFont="1" applyFill="1" applyAlignment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  <protection locked="0"/>
    </xf>
    <xf numFmtId="0" fontId="0" fillId="0" borderId="0" xfId="0" applyFont="1" applyFill="1" applyAlignment="1">
      <alignment horizontal="right" vertical="center" wrapText="1"/>
      <protection locked="0"/>
    </xf>
    <xf numFmtId="0" fontId="9" fillId="0" borderId="4" xfId="0" applyFont="1" applyFill="1" applyBorder="1" applyAlignment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  <protection locked="0"/>
    </xf>
    <xf numFmtId="0" fontId="7" fillId="0" borderId="0" xfId="0" applyFont="1" applyFill="1" applyAlignment="1">
      <alignment horizontal="center" vertical="center"/>
      <protection locked="0"/>
    </xf>
    <xf numFmtId="0" fontId="7" fillId="0" borderId="0" xfId="0" applyFont="1" applyFill="1" applyAlignment="1">
      <alignment horizontal="right" vertical="center" wrapText="1"/>
      <protection locked="0"/>
    </xf>
    <xf numFmtId="0" fontId="4" fillId="0" borderId="2" xfId="0" applyFont="1" applyFill="1" applyBorder="1" applyAlignment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E4ECF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showZeros="0" workbookViewId="0">
      <pane ySplit="5" topLeftCell="A24" activePane="bottomLeft" state="frozenSplit"/>
      <selection pane="bottomLeft" activeCell="E38" sqref="E38"/>
    </sheetView>
  </sheetViews>
  <sheetFormatPr defaultColWidth="10" defaultRowHeight="15" customHeight="1"/>
  <cols>
    <col min="1" max="1" width="8.33203125" style="36" customWidth="1"/>
    <col min="2" max="2" width="60.5" style="8" customWidth="1"/>
    <col min="3" max="3" width="23.6640625" style="9" customWidth="1"/>
    <col min="4" max="4" width="49.1640625" style="8" customWidth="1"/>
    <col min="5" max="5" width="23.5" style="9" customWidth="1"/>
  </cols>
  <sheetData>
    <row r="1" spans="1:5" s="35" customFormat="1" ht="51.75" customHeight="1">
      <c r="A1" s="51" t="s">
        <v>0</v>
      </c>
      <c r="B1" s="52" t="str">
        <f>""</f>
        <v/>
      </c>
      <c r="C1" s="52" t="str">
        <f>""</f>
        <v/>
      </c>
      <c r="D1" s="53" t="str">
        <f>""</f>
        <v/>
      </c>
      <c r="E1" s="52" t="str">
        <f>""</f>
        <v/>
      </c>
    </row>
    <row r="2" spans="1:5" s="35" customFormat="1" ht="18.75" customHeight="1">
      <c r="A2" s="54" t="s">
        <v>244</v>
      </c>
      <c r="B2" s="55"/>
      <c r="C2" s="28" t="s">
        <v>1</v>
      </c>
      <c r="E2" s="29" t="s">
        <v>2</v>
      </c>
    </row>
    <row r="3" spans="1:5" s="35" customFormat="1" ht="21" customHeight="1">
      <c r="A3" s="56" t="s">
        <v>3</v>
      </c>
      <c r="B3" s="56" t="s">
        <v>4</v>
      </c>
      <c r="C3" s="56" t="s">
        <v>5</v>
      </c>
      <c r="D3" s="56" t="s">
        <v>6</v>
      </c>
      <c r="E3" s="56" t="str">
        <f>""</f>
        <v/>
      </c>
    </row>
    <row r="4" spans="1:5" s="35" customFormat="1" ht="21" customHeight="1">
      <c r="A4" s="56" t="s">
        <v>7</v>
      </c>
      <c r="B4" s="6" t="s">
        <v>8</v>
      </c>
      <c r="C4" s="6" t="s">
        <v>9</v>
      </c>
      <c r="D4" s="6" t="s">
        <v>8</v>
      </c>
      <c r="E4" s="6" t="s">
        <v>9</v>
      </c>
    </row>
    <row r="5" spans="1:5" s="35" customFormat="1" ht="21" customHeight="1">
      <c r="A5" s="23" t="s">
        <v>7</v>
      </c>
      <c r="B5" s="23" t="s">
        <v>10</v>
      </c>
      <c r="C5" s="23" t="s">
        <v>11</v>
      </c>
      <c r="D5" s="23" t="s">
        <v>12</v>
      </c>
      <c r="E5" s="23" t="s">
        <v>13</v>
      </c>
    </row>
    <row r="6" spans="1:5" s="1" customFormat="1" ht="21" customHeight="1">
      <c r="A6" s="38">
        <v>1</v>
      </c>
      <c r="B6" s="25" t="s">
        <v>14</v>
      </c>
      <c r="C6" s="11">
        <v>2937.17</v>
      </c>
      <c r="D6" s="25" t="s">
        <v>15</v>
      </c>
      <c r="E6" s="11"/>
    </row>
    <row r="7" spans="1:5" s="1" customFormat="1" ht="21" customHeight="1">
      <c r="A7" s="38">
        <v>2</v>
      </c>
      <c r="B7" s="25" t="s">
        <v>16</v>
      </c>
      <c r="C7" s="11"/>
      <c r="D7" s="25" t="s">
        <v>17</v>
      </c>
      <c r="E7" s="11"/>
    </row>
    <row r="8" spans="1:5" s="1" customFormat="1" ht="21" customHeight="1">
      <c r="A8" s="38">
        <v>3</v>
      </c>
      <c r="B8" s="25" t="s">
        <v>18</v>
      </c>
      <c r="C8" s="11"/>
      <c r="D8" s="25" t="s">
        <v>19</v>
      </c>
      <c r="E8" s="11"/>
    </row>
    <row r="9" spans="1:5" s="1" customFormat="1" ht="21" customHeight="1">
      <c r="A9" s="38">
        <v>4</v>
      </c>
      <c r="B9" s="25" t="s">
        <v>20</v>
      </c>
      <c r="C9" s="11"/>
      <c r="D9" s="25" t="s">
        <v>21</v>
      </c>
      <c r="E9" s="11"/>
    </row>
    <row r="10" spans="1:5" s="1" customFormat="1" ht="21" customHeight="1">
      <c r="A10" s="38">
        <v>5</v>
      </c>
      <c r="B10" s="25" t="s">
        <v>22</v>
      </c>
      <c r="C10" s="11"/>
      <c r="D10" s="25" t="s">
        <v>23</v>
      </c>
      <c r="E10" s="11"/>
    </row>
    <row r="11" spans="1:5" s="1" customFormat="1" ht="21" customHeight="1">
      <c r="A11" s="38">
        <v>6</v>
      </c>
      <c r="B11" s="25" t="s">
        <v>24</v>
      </c>
      <c r="C11" s="11"/>
      <c r="D11" s="25" t="s">
        <v>25</v>
      </c>
      <c r="E11" s="11"/>
    </row>
    <row r="12" spans="1:5" s="1" customFormat="1" ht="21" customHeight="1">
      <c r="A12" s="38">
        <v>7</v>
      </c>
      <c r="B12" s="25" t="s">
        <v>26</v>
      </c>
      <c r="C12" s="11"/>
      <c r="D12" s="25" t="s">
        <v>27</v>
      </c>
      <c r="E12" s="11"/>
    </row>
    <row r="13" spans="1:5" s="1" customFormat="1" ht="21" customHeight="1">
      <c r="A13" s="38">
        <v>8</v>
      </c>
      <c r="B13" s="25" t="s">
        <v>28</v>
      </c>
      <c r="C13" s="11"/>
      <c r="D13" s="25" t="s">
        <v>29</v>
      </c>
      <c r="E13" s="11">
        <v>2879.17</v>
      </c>
    </row>
    <row r="14" spans="1:5" s="1" customFormat="1" ht="21" customHeight="1">
      <c r="A14" s="38">
        <v>9</v>
      </c>
      <c r="B14" s="25" t="s">
        <v>30</v>
      </c>
      <c r="C14" s="11"/>
      <c r="D14" s="25" t="s">
        <v>31</v>
      </c>
      <c r="E14" s="11"/>
    </row>
    <row r="15" spans="1:5" s="1" customFormat="1" ht="21" customHeight="1">
      <c r="A15" s="38">
        <v>10</v>
      </c>
      <c r="B15" s="25"/>
      <c r="C15" s="11"/>
      <c r="D15" s="25" t="s">
        <v>32</v>
      </c>
      <c r="E15" s="11">
        <v>58</v>
      </c>
    </row>
    <row r="16" spans="1:5" s="1" customFormat="1" ht="21" customHeight="1">
      <c r="A16" s="38">
        <v>11</v>
      </c>
      <c r="B16" s="25"/>
      <c r="C16" s="11"/>
      <c r="D16" s="25" t="s">
        <v>33</v>
      </c>
      <c r="E16" s="11"/>
    </row>
    <row r="17" spans="1:5" s="1" customFormat="1" ht="21" customHeight="1">
      <c r="A17" s="38">
        <v>12</v>
      </c>
      <c r="B17" s="25"/>
      <c r="C17" s="11"/>
      <c r="D17" s="25" t="s">
        <v>34</v>
      </c>
      <c r="E17" s="11"/>
    </row>
    <row r="18" spans="1:5" s="1" customFormat="1" ht="21" customHeight="1">
      <c r="A18" s="38">
        <v>13</v>
      </c>
      <c r="B18" s="25"/>
      <c r="C18" s="11"/>
      <c r="D18" s="25" t="s">
        <v>35</v>
      </c>
      <c r="E18" s="11"/>
    </row>
    <row r="19" spans="1:5" s="1" customFormat="1" ht="21" customHeight="1">
      <c r="A19" s="38">
        <v>14</v>
      </c>
      <c r="B19" s="25"/>
      <c r="C19" s="11"/>
      <c r="D19" s="25" t="s">
        <v>36</v>
      </c>
      <c r="E19" s="11"/>
    </row>
    <row r="20" spans="1:5" s="1" customFormat="1" ht="21" customHeight="1">
      <c r="A20" s="38">
        <v>15</v>
      </c>
      <c r="B20" s="25"/>
      <c r="C20" s="11"/>
      <c r="D20" s="25" t="s">
        <v>37</v>
      </c>
      <c r="E20" s="11"/>
    </row>
    <row r="21" spans="1:5" s="1" customFormat="1" ht="21" customHeight="1">
      <c r="A21" s="38">
        <v>16</v>
      </c>
      <c r="B21" s="25"/>
      <c r="C21" s="11"/>
      <c r="D21" s="25" t="s">
        <v>38</v>
      </c>
      <c r="E21" s="11"/>
    </row>
    <row r="22" spans="1:5" s="1" customFormat="1" ht="21" customHeight="1">
      <c r="A22" s="38">
        <v>17</v>
      </c>
      <c r="B22" s="25"/>
      <c r="C22" s="11"/>
      <c r="D22" s="25" t="s">
        <v>39</v>
      </c>
      <c r="E22" s="11"/>
    </row>
    <row r="23" spans="1:5" s="1" customFormat="1" ht="21" customHeight="1">
      <c r="A23" s="38">
        <v>18</v>
      </c>
      <c r="B23" s="25"/>
      <c r="C23" s="11"/>
      <c r="D23" s="25" t="s">
        <v>40</v>
      </c>
      <c r="E23" s="11"/>
    </row>
    <row r="24" spans="1:5" s="1" customFormat="1" ht="21" customHeight="1">
      <c r="A24" s="38">
        <v>19</v>
      </c>
      <c r="B24" s="25"/>
      <c r="C24" s="11"/>
      <c r="D24" s="25" t="s">
        <v>41</v>
      </c>
      <c r="E24" s="11"/>
    </row>
    <row r="25" spans="1:5" s="1" customFormat="1" ht="21" customHeight="1">
      <c r="A25" s="38">
        <v>20</v>
      </c>
      <c r="B25" s="25"/>
      <c r="C25" s="11"/>
      <c r="D25" s="25" t="s">
        <v>42</v>
      </c>
      <c r="E25" s="11"/>
    </row>
    <row r="26" spans="1:5" s="1" customFormat="1" ht="21" customHeight="1">
      <c r="A26" s="38">
        <v>21</v>
      </c>
      <c r="B26" s="25"/>
      <c r="C26" s="11"/>
      <c r="D26" s="25" t="s">
        <v>43</v>
      </c>
      <c r="E26" s="11"/>
    </row>
    <row r="27" spans="1:5" s="1" customFormat="1" ht="21" customHeight="1">
      <c r="A27" s="38">
        <v>22</v>
      </c>
      <c r="B27" s="25" t="s">
        <v>282</v>
      </c>
      <c r="C27" s="11"/>
      <c r="D27" s="25" t="s">
        <v>44</v>
      </c>
      <c r="E27" s="11"/>
    </row>
    <row r="28" spans="1:5" s="1" customFormat="1" ht="21" customHeight="1">
      <c r="A28" s="38">
        <v>23</v>
      </c>
      <c r="B28" s="25"/>
      <c r="C28" s="11"/>
      <c r="D28" s="25" t="s">
        <v>45</v>
      </c>
      <c r="E28" s="11"/>
    </row>
    <row r="29" spans="1:5" s="1" customFormat="1" ht="21" customHeight="1">
      <c r="A29" s="38">
        <v>24</v>
      </c>
      <c r="B29" s="25"/>
      <c r="C29" s="11"/>
      <c r="D29" s="25" t="s">
        <v>46</v>
      </c>
      <c r="E29" s="11"/>
    </row>
    <row r="30" spans="1:5" s="1" customFormat="1" ht="21" customHeight="1">
      <c r="A30" s="38">
        <v>25</v>
      </c>
      <c r="B30" s="25"/>
      <c r="C30" s="11"/>
      <c r="D30" s="25" t="s">
        <v>47</v>
      </c>
      <c r="E30" s="11"/>
    </row>
    <row r="31" spans="1:5" s="1" customFormat="1" ht="21" customHeight="1">
      <c r="A31" s="38">
        <v>26</v>
      </c>
      <c r="B31" s="25"/>
      <c r="C31" s="11"/>
      <c r="D31" s="25" t="s">
        <v>48</v>
      </c>
      <c r="E31" s="11"/>
    </row>
    <row r="32" spans="1:5" s="1" customFormat="1" ht="21" customHeight="1">
      <c r="A32" s="38">
        <v>27</v>
      </c>
      <c r="B32" s="25"/>
      <c r="C32" s="11"/>
      <c r="D32" s="25" t="s">
        <v>49</v>
      </c>
      <c r="E32" s="11"/>
    </row>
    <row r="33" spans="1:5" s="1" customFormat="1" ht="21" customHeight="1">
      <c r="A33" s="38">
        <v>28</v>
      </c>
      <c r="B33" s="25"/>
      <c r="C33" s="11"/>
      <c r="D33" s="25" t="s">
        <v>50</v>
      </c>
      <c r="E33" s="11"/>
    </row>
    <row r="34" spans="1:5" s="1" customFormat="1" ht="21" customHeight="1">
      <c r="A34" s="38">
        <v>29</v>
      </c>
      <c r="B34" s="25"/>
      <c r="C34" s="11"/>
      <c r="D34" s="25" t="s">
        <v>51</v>
      </c>
      <c r="E34" s="11"/>
    </row>
    <row r="35" spans="1:5" s="1" customFormat="1" ht="21" customHeight="1">
      <c r="A35" s="38">
        <v>30</v>
      </c>
      <c r="B35" s="25"/>
      <c r="C35" s="11"/>
      <c r="D35" s="25" t="s">
        <v>52</v>
      </c>
      <c r="E35" s="11"/>
    </row>
    <row r="36" spans="1:5" s="1" customFormat="1" ht="21" customHeight="1">
      <c r="A36" s="7">
        <v>31</v>
      </c>
      <c r="B36" s="46" t="s">
        <v>53</v>
      </c>
      <c r="C36" s="11">
        <v>2937.17</v>
      </c>
      <c r="D36" s="46" t="s">
        <v>54</v>
      </c>
      <c r="E36" s="11">
        <v>2937.17</v>
      </c>
    </row>
    <row r="37" spans="1:5" ht="24" customHeight="1">
      <c r="A37" s="7">
        <v>32</v>
      </c>
      <c r="B37" s="25" t="s">
        <v>55</v>
      </c>
      <c r="C37" s="11"/>
      <c r="D37" s="25" t="s">
        <v>56</v>
      </c>
      <c r="E37" s="11"/>
    </row>
    <row r="38" spans="1:5" ht="24" customHeight="1">
      <c r="A38" s="7">
        <v>33</v>
      </c>
      <c r="B38" s="46" t="s">
        <v>57</v>
      </c>
      <c r="C38" s="11">
        <f>SUM(C36:C37)</f>
        <v>2937.17</v>
      </c>
      <c r="D38" s="46" t="s">
        <v>58</v>
      </c>
      <c r="E38" s="11">
        <f>SUM(E36:E37)</f>
        <v>2937.17</v>
      </c>
    </row>
  </sheetData>
  <mergeCells count="5">
    <mergeCell ref="A1:E1"/>
    <mergeCell ref="A2:B2"/>
    <mergeCell ref="B3:C3"/>
    <mergeCell ref="D3:E3"/>
    <mergeCell ref="A3:A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Zeros="0" topLeftCell="A18" workbookViewId="0">
      <selection activeCell="A8" sqref="A8"/>
    </sheetView>
  </sheetViews>
  <sheetFormatPr defaultColWidth="9.33203125" defaultRowHeight="11.25"/>
  <cols>
    <col min="1" max="1" width="6.6640625" customWidth="1"/>
    <col min="2" max="2" width="14" customWidth="1"/>
    <col min="3" max="3" width="53.1640625" customWidth="1"/>
    <col min="4" max="5" width="14.33203125" customWidth="1"/>
    <col min="6" max="6" width="13.83203125" customWidth="1"/>
    <col min="7" max="7" width="11" customWidth="1"/>
    <col min="8" max="8" width="12.83203125" customWidth="1"/>
    <col min="9" max="9" width="14.6640625" customWidth="1"/>
    <col min="10" max="10" width="10.83203125" customWidth="1"/>
    <col min="11" max="11" width="12.5" customWidth="1"/>
    <col min="12" max="12" width="9.1640625" customWidth="1"/>
    <col min="13" max="13" width="12.5" customWidth="1"/>
  </cols>
  <sheetData>
    <row r="1" spans="1:13" ht="33" customHeight="1">
      <c r="A1" s="51" t="s">
        <v>59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" customHeight="1">
      <c r="A2" s="54" t="s">
        <v>244</v>
      </c>
      <c r="B2" s="55"/>
      <c r="C2" s="55"/>
      <c r="D2" s="4" t="str">
        <f>""</f>
        <v/>
      </c>
      <c r="E2" s="58" t="s">
        <v>1</v>
      </c>
      <c r="F2" s="58"/>
      <c r="G2" s="58"/>
      <c r="H2" s="4" t="str">
        <f>""</f>
        <v/>
      </c>
      <c r="K2" s="59" t="s">
        <v>2</v>
      </c>
      <c r="L2" s="59"/>
      <c r="M2" s="59"/>
    </row>
    <row r="3" spans="1:13" ht="21" customHeight="1">
      <c r="A3" s="65" t="s">
        <v>60</v>
      </c>
      <c r="B3" s="60" t="s">
        <v>241</v>
      </c>
      <c r="C3" s="56" t="str">
        <f>""</f>
        <v/>
      </c>
      <c r="D3" s="57" t="s">
        <v>62</v>
      </c>
      <c r="E3" s="57" t="s">
        <v>63</v>
      </c>
      <c r="F3" s="57"/>
      <c r="G3" s="57"/>
      <c r="H3" s="57"/>
      <c r="I3" s="57"/>
      <c r="J3" s="57"/>
      <c r="K3" s="57"/>
      <c r="L3" s="57"/>
      <c r="M3" s="57" t="s">
        <v>64</v>
      </c>
    </row>
    <row r="4" spans="1:13" ht="21.75" customHeight="1">
      <c r="A4" s="56"/>
      <c r="B4" s="60" t="s">
        <v>65</v>
      </c>
      <c r="C4" s="56" t="s">
        <v>66</v>
      </c>
      <c r="D4" s="57"/>
      <c r="E4" s="57" t="s">
        <v>67</v>
      </c>
      <c r="F4" s="56" t="s">
        <v>68</v>
      </c>
      <c r="G4" s="61" t="s">
        <v>239</v>
      </c>
      <c r="H4" s="63" t="s">
        <v>69</v>
      </c>
      <c r="I4" s="56" t="s">
        <v>70</v>
      </c>
      <c r="J4" s="61" t="s">
        <v>240</v>
      </c>
      <c r="K4" s="56" t="s">
        <v>71</v>
      </c>
      <c r="L4" s="56" t="s">
        <v>72</v>
      </c>
      <c r="M4" s="56"/>
    </row>
    <row r="5" spans="1:13" ht="15.75" customHeight="1">
      <c r="A5" s="56"/>
      <c r="B5" s="56"/>
      <c r="C5" s="56"/>
      <c r="D5" s="57"/>
      <c r="E5" s="57"/>
      <c r="F5" s="56" t="s">
        <v>73</v>
      </c>
      <c r="G5" s="62"/>
      <c r="H5" s="64"/>
      <c r="I5" s="56" t="str">
        <f>""</f>
        <v/>
      </c>
      <c r="J5" s="64"/>
      <c r="K5" s="56" t="str">
        <f>""</f>
        <v/>
      </c>
      <c r="L5" s="56" t="s">
        <v>75</v>
      </c>
      <c r="M5" s="56"/>
    </row>
    <row r="6" spans="1:13" ht="22.5" customHeight="1">
      <c r="A6" s="6" t="s">
        <v>7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76</v>
      </c>
      <c r="G6" s="6" t="s">
        <v>77</v>
      </c>
      <c r="H6" s="6" t="s">
        <v>78</v>
      </c>
      <c r="I6" s="6">
        <v>8</v>
      </c>
      <c r="J6" s="6">
        <v>9</v>
      </c>
      <c r="K6" s="6" t="s">
        <v>81</v>
      </c>
      <c r="L6" s="6" t="s">
        <v>82</v>
      </c>
      <c r="M6" s="6" t="s">
        <v>83</v>
      </c>
    </row>
    <row r="7" spans="1:13" ht="22.5" customHeight="1">
      <c r="A7" s="7">
        <v>1</v>
      </c>
      <c r="B7" s="19"/>
      <c r="C7" s="43" t="s">
        <v>62</v>
      </c>
      <c r="D7" s="11">
        <f>D8+D26</f>
        <v>2937.1699999999996</v>
      </c>
      <c r="E7" s="11">
        <v>2937.17</v>
      </c>
      <c r="F7" s="50">
        <v>2937.17</v>
      </c>
      <c r="G7" s="50"/>
      <c r="H7" s="50"/>
      <c r="I7" s="50"/>
      <c r="J7" s="11"/>
      <c r="K7" s="11"/>
      <c r="L7" s="11"/>
      <c r="M7" s="39"/>
    </row>
    <row r="8" spans="1:13" ht="22.5" customHeight="1">
      <c r="A8" s="7">
        <v>2</v>
      </c>
      <c r="B8" s="19" t="s">
        <v>84</v>
      </c>
      <c r="C8" s="25" t="s">
        <v>85</v>
      </c>
      <c r="D8" s="11">
        <f>D9+D15+D22+D24</f>
        <v>2879.1699999999996</v>
      </c>
      <c r="E8" s="11">
        <f>E9+E15+E22+E24</f>
        <v>2879.1699999999996</v>
      </c>
      <c r="F8" s="50">
        <v>2879.1699999999996</v>
      </c>
      <c r="G8" s="50"/>
      <c r="H8" s="50"/>
      <c r="I8" s="50"/>
      <c r="J8" s="11"/>
      <c r="K8" s="11"/>
      <c r="L8" s="11"/>
      <c r="M8" s="39"/>
    </row>
    <row r="9" spans="1:13" ht="22.5" customHeight="1">
      <c r="A9" s="7">
        <v>3</v>
      </c>
      <c r="B9" s="19" t="s">
        <v>279</v>
      </c>
      <c r="C9" s="25" t="s">
        <v>281</v>
      </c>
      <c r="D9" s="11">
        <f t="shared" ref="D9:D28" si="0">E9+M9</f>
        <v>1815.98</v>
      </c>
      <c r="E9" s="50">
        <f>SUM(E10:E14)</f>
        <v>1815.98</v>
      </c>
      <c r="F9" s="50">
        <v>1815.98</v>
      </c>
      <c r="G9" s="50"/>
      <c r="H9" s="50"/>
      <c r="I9" s="50"/>
      <c r="J9" s="11"/>
      <c r="K9" s="11"/>
      <c r="L9" s="11"/>
      <c r="M9" s="39"/>
    </row>
    <row r="10" spans="1:13" ht="22.5" customHeight="1">
      <c r="A10" s="7">
        <v>4</v>
      </c>
      <c r="B10" s="19" t="s">
        <v>245</v>
      </c>
      <c r="C10" s="25" t="s">
        <v>246</v>
      </c>
      <c r="D10" s="11">
        <f t="shared" si="0"/>
        <v>64</v>
      </c>
      <c r="E10" s="50">
        <v>64</v>
      </c>
      <c r="F10" s="50">
        <v>64</v>
      </c>
      <c r="G10" s="50"/>
      <c r="H10" s="50"/>
      <c r="I10" s="50"/>
      <c r="J10" s="11"/>
      <c r="K10" s="11"/>
      <c r="L10" s="11"/>
      <c r="M10" s="39"/>
    </row>
    <row r="11" spans="1:13" ht="22.5" customHeight="1">
      <c r="A11" s="7">
        <v>5</v>
      </c>
      <c r="B11" s="19" t="s">
        <v>247</v>
      </c>
      <c r="C11" s="25" t="s">
        <v>248</v>
      </c>
      <c r="D11" s="11">
        <f t="shared" si="0"/>
        <v>303</v>
      </c>
      <c r="E11" s="50">
        <v>303</v>
      </c>
      <c r="F11" s="50">
        <v>303</v>
      </c>
      <c r="G11" s="50"/>
      <c r="H11" s="50"/>
      <c r="I11" s="50"/>
      <c r="J11" s="11"/>
      <c r="K11" s="11"/>
      <c r="L11" s="11"/>
      <c r="M11" s="39"/>
    </row>
    <row r="12" spans="1:13" ht="22.5" customHeight="1">
      <c r="A12" s="7">
        <v>6</v>
      </c>
      <c r="B12" s="19" t="s">
        <v>249</v>
      </c>
      <c r="C12" s="25" t="s">
        <v>250</v>
      </c>
      <c r="D12" s="11">
        <f t="shared" si="0"/>
        <v>963.48</v>
      </c>
      <c r="E12" s="50">
        <v>963.48</v>
      </c>
      <c r="F12" s="50">
        <v>963.48</v>
      </c>
      <c r="G12" s="50"/>
      <c r="H12" s="50"/>
      <c r="I12" s="50"/>
      <c r="J12" s="11"/>
      <c r="K12" s="11"/>
      <c r="L12" s="11"/>
      <c r="M12" s="39"/>
    </row>
    <row r="13" spans="1:13" ht="22.5" customHeight="1">
      <c r="A13" s="7">
        <v>7</v>
      </c>
      <c r="B13" s="19" t="s">
        <v>251</v>
      </c>
      <c r="C13" s="25" t="s">
        <v>252</v>
      </c>
      <c r="D13" s="11">
        <f t="shared" si="0"/>
        <v>23.5</v>
      </c>
      <c r="E13" s="50">
        <v>23.5</v>
      </c>
      <c r="F13" s="50">
        <v>23.5</v>
      </c>
      <c r="G13" s="50"/>
      <c r="H13" s="50"/>
      <c r="I13" s="50"/>
      <c r="J13" s="11"/>
      <c r="K13" s="11"/>
      <c r="L13" s="11"/>
      <c r="M13" s="39"/>
    </row>
    <row r="14" spans="1:13" ht="22.5" customHeight="1">
      <c r="A14" s="7">
        <v>8</v>
      </c>
      <c r="B14" s="19" t="s">
        <v>253</v>
      </c>
      <c r="C14" s="25" t="s">
        <v>254</v>
      </c>
      <c r="D14" s="11">
        <f t="shared" si="0"/>
        <v>462</v>
      </c>
      <c r="E14" s="50">
        <v>462</v>
      </c>
      <c r="F14" s="50">
        <v>462</v>
      </c>
      <c r="G14" s="50"/>
      <c r="H14" s="50"/>
      <c r="I14" s="50"/>
      <c r="J14" s="11"/>
      <c r="K14" s="11"/>
      <c r="L14" s="11"/>
      <c r="M14" s="39"/>
    </row>
    <row r="15" spans="1:13" ht="22.5" customHeight="1">
      <c r="A15" s="7">
        <v>9</v>
      </c>
      <c r="B15" s="19" t="s">
        <v>280</v>
      </c>
      <c r="C15" s="25" t="s">
        <v>255</v>
      </c>
      <c r="D15" s="11">
        <f t="shared" si="0"/>
        <v>650.29999999999995</v>
      </c>
      <c r="E15" s="50">
        <f>SUM(E16:E21)</f>
        <v>650.29999999999995</v>
      </c>
      <c r="F15" s="50">
        <v>650.29999999999995</v>
      </c>
      <c r="G15" s="50"/>
      <c r="H15" s="50"/>
      <c r="I15" s="50"/>
      <c r="J15" s="11"/>
      <c r="K15" s="11"/>
      <c r="L15" s="11"/>
      <c r="M15" s="39"/>
    </row>
    <row r="16" spans="1:13" ht="22.5" customHeight="1">
      <c r="A16" s="7">
        <v>10</v>
      </c>
      <c r="B16" s="19" t="s">
        <v>256</v>
      </c>
      <c r="C16" s="25" t="s">
        <v>257</v>
      </c>
      <c r="D16" s="11">
        <f t="shared" si="0"/>
        <v>122</v>
      </c>
      <c r="E16" s="50">
        <v>122</v>
      </c>
      <c r="F16" s="50">
        <v>122</v>
      </c>
      <c r="G16" s="50"/>
      <c r="H16" s="50"/>
      <c r="I16" s="50"/>
      <c r="J16" s="11"/>
      <c r="K16" s="11"/>
      <c r="L16" s="11"/>
      <c r="M16" s="39"/>
    </row>
    <row r="17" spans="1:13" ht="22.5" customHeight="1">
      <c r="A17" s="7">
        <v>11</v>
      </c>
      <c r="B17" s="19" t="s">
        <v>260</v>
      </c>
      <c r="C17" s="25" t="s">
        <v>258</v>
      </c>
      <c r="D17" s="11">
        <f t="shared" si="0"/>
        <v>382</v>
      </c>
      <c r="E17" s="50">
        <v>382</v>
      </c>
      <c r="F17" s="50">
        <v>382</v>
      </c>
      <c r="G17" s="50"/>
      <c r="H17" s="50"/>
      <c r="I17" s="50"/>
      <c r="J17" s="11"/>
      <c r="K17" s="11"/>
      <c r="L17" s="11"/>
      <c r="M17" s="39"/>
    </row>
    <row r="18" spans="1:13" ht="22.5" customHeight="1">
      <c r="A18" s="7">
        <v>12</v>
      </c>
      <c r="B18" s="19" t="s">
        <v>261</v>
      </c>
      <c r="C18" s="25" t="s">
        <v>259</v>
      </c>
      <c r="D18" s="11">
        <f t="shared" si="0"/>
        <v>25</v>
      </c>
      <c r="E18" s="50">
        <v>25</v>
      </c>
      <c r="F18" s="50">
        <v>25</v>
      </c>
      <c r="G18" s="50"/>
      <c r="H18" s="50"/>
      <c r="I18" s="50"/>
      <c r="J18" s="11"/>
      <c r="K18" s="11"/>
      <c r="L18" s="11"/>
      <c r="M18" s="39"/>
    </row>
    <row r="19" spans="1:13" ht="22.5" customHeight="1">
      <c r="A19" s="7">
        <v>13</v>
      </c>
      <c r="B19" s="19" t="s">
        <v>262</v>
      </c>
      <c r="C19" s="25" t="s">
        <v>263</v>
      </c>
      <c r="D19" s="11">
        <f t="shared" si="0"/>
        <v>8.3000000000000007</v>
      </c>
      <c r="E19" s="50">
        <v>8.3000000000000007</v>
      </c>
      <c r="F19" s="50">
        <v>8.3000000000000007</v>
      </c>
      <c r="G19" s="50"/>
      <c r="H19" s="50"/>
      <c r="I19" s="50"/>
      <c r="J19" s="11"/>
      <c r="K19" s="11"/>
      <c r="L19" s="11"/>
      <c r="M19" s="39"/>
    </row>
    <row r="20" spans="1:13" ht="22.5" customHeight="1">
      <c r="A20" s="7">
        <v>14</v>
      </c>
      <c r="B20" s="19" t="s">
        <v>264</v>
      </c>
      <c r="C20" s="25" t="s">
        <v>265</v>
      </c>
      <c r="D20" s="11">
        <v>113</v>
      </c>
      <c r="E20" s="50">
        <v>113</v>
      </c>
      <c r="F20" s="50">
        <v>113</v>
      </c>
      <c r="G20" s="50"/>
      <c r="H20" s="50"/>
      <c r="I20" s="50"/>
      <c r="J20" s="11"/>
      <c r="K20" s="11"/>
      <c r="L20" s="11"/>
      <c r="M20" s="39"/>
    </row>
    <row r="21" spans="1:13" ht="22.5" customHeight="1">
      <c r="A21" s="7">
        <v>15</v>
      </c>
      <c r="B21" s="19" t="s">
        <v>266</v>
      </c>
      <c r="C21" s="25" t="s">
        <v>267</v>
      </c>
      <c r="D21" s="11">
        <f t="shared" si="0"/>
        <v>0</v>
      </c>
      <c r="E21" s="50">
        <v>0</v>
      </c>
      <c r="F21" s="50">
        <v>0</v>
      </c>
      <c r="G21" s="50"/>
      <c r="H21" s="50"/>
      <c r="I21" s="50"/>
      <c r="J21" s="11"/>
      <c r="K21" s="11"/>
      <c r="L21" s="11"/>
      <c r="M21" s="39"/>
    </row>
    <row r="22" spans="1:13" ht="22.5" customHeight="1">
      <c r="A22" s="7">
        <v>16</v>
      </c>
      <c r="B22" s="19" t="s">
        <v>268</v>
      </c>
      <c r="C22" s="25" t="s">
        <v>269</v>
      </c>
      <c r="D22" s="11">
        <f t="shared" si="0"/>
        <v>343.89</v>
      </c>
      <c r="E22" s="50">
        <v>343.89</v>
      </c>
      <c r="F22" s="50">
        <v>343.89</v>
      </c>
      <c r="G22" s="50"/>
      <c r="H22" s="50"/>
      <c r="I22" s="50"/>
      <c r="J22" s="11"/>
      <c r="K22" s="11"/>
      <c r="L22" s="11"/>
      <c r="M22" s="39"/>
    </row>
    <row r="23" spans="1:13" ht="22.5" customHeight="1">
      <c r="A23" s="7">
        <v>17</v>
      </c>
      <c r="B23" s="19" t="s">
        <v>270</v>
      </c>
      <c r="C23" s="25" t="s">
        <v>271</v>
      </c>
      <c r="D23" s="11">
        <f t="shared" si="0"/>
        <v>343.89</v>
      </c>
      <c r="E23" s="50">
        <v>343.89</v>
      </c>
      <c r="F23" s="50">
        <v>343.89</v>
      </c>
      <c r="G23" s="50"/>
      <c r="H23" s="50"/>
      <c r="I23" s="50"/>
      <c r="J23" s="11"/>
      <c r="K23" s="11"/>
      <c r="L23" s="11"/>
      <c r="M23" s="39"/>
    </row>
    <row r="24" spans="1:13" ht="22.5" customHeight="1">
      <c r="A24" s="7">
        <v>18</v>
      </c>
      <c r="B24" s="19" t="s">
        <v>272</v>
      </c>
      <c r="C24" s="25" t="s">
        <v>273</v>
      </c>
      <c r="D24" s="11">
        <f t="shared" si="0"/>
        <v>69</v>
      </c>
      <c r="E24" s="50">
        <v>69</v>
      </c>
      <c r="F24" s="50">
        <v>69</v>
      </c>
      <c r="G24" s="50"/>
      <c r="H24" s="50"/>
      <c r="I24" s="50"/>
      <c r="J24" s="11"/>
      <c r="K24" s="11"/>
      <c r="L24" s="11"/>
      <c r="M24" s="39"/>
    </row>
    <row r="25" spans="1:13" ht="22.5" customHeight="1">
      <c r="A25" s="7">
        <v>19</v>
      </c>
      <c r="B25" s="19" t="s">
        <v>274</v>
      </c>
      <c r="C25" s="25" t="s">
        <v>273</v>
      </c>
      <c r="D25" s="11">
        <f t="shared" si="0"/>
        <v>69</v>
      </c>
      <c r="E25" s="50">
        <v>69</v>
      </c>
      <c r="F25" s="50">
        <v>69</v>
      </c>
      <c r="G25" s="50"/>
      <c r="H25" s="50"/>
      <c r="I25" s="50"/>
      <c r="J25" s="11"/>
      <c r="K25" s="11"/>
      <c r="L25" s="11"/>
      <c r="M25" s="39"/>
    </row>
    <row r="26" spans="1:13" ht="22.5" customHeight="1">
      <c r="A26" s="7">
        <v>20</v>
      </c>
      <c r="B26" s="19" t="s">
        <v>86</v>
      </c>
      <c r="C26" s="25" t="s">
        <v>87</v>
      </c>
      <c r="D26" s="11">
        <f t="shared" si="0"/>
        <v>58</v>
      </c>
      <c r="E26" s="50">
        <v>58</v>
      </c>
      <c r="F26" s="50">
        <v>58</v>
      </c>
      <c r="G26" s="50"/>
      <c r="H26" s="50"/>
      <c r="I26" s="50"/>
      <c r="J26" s="11"/>
      <c r="K26" s="11"/>
      <c r="L26" s="11"/>
      <c r="M26" s="39"/>
    </row>
    <row r="27" spans="1:13" ht="22.5" customHeight="1">
      <c r="A27" s="7">
        <v>21</v>
      </c>
      <c r="B27" s="19" t="s">
        <v>276</v>
      </c>
      <c r="C27" s="25" t="s">
        <v>277</v>
      </c>
      <c r="D27" s="11">
        <f t="shared" si="0"/>
        <v>58</v>
      </c>
      <c r="E27" s="11">
        <v>58</v>
      </c>
      <c r="F27" s="50">
        <v>58</v>
      </c>
      <c r="G27" s="50"/>
      <c r="H27" s="50"/>
      <c r="I27" s="50"/>
      <c r="J27" s="11"/>
      <c r="K27" s="11"/>
      <c r="L27" s="11"/>
      <c r="M27" s="39"/>
    </row>
    <row r="28" spans="1:13" ht="22.5" customHeight="1">
      <c r="A28" s="7">
        <v>22</v>
      </c>
      <c r="B28" s="19" t="s">
        <v>275</v>
      </c>
      <c r="C28" s="25" t="s">
        <v>278</v>
      </c>
      <c r="D28" s="11">
        <f t="shared" si="0"/>
        <v>58</v>
      </c>
      <c r="E28" s="11">
        <v>58</v>
      </c>
      <c r="F28" s="11">
        <v>58</v>
      </c>
      <c r="G28" s="11"/>
      <c r="H28" s="11"/>
      <c r="I28" s="11"/>
      <c r="J28" s="11"/>
      <c r="K28" s="11"/>
      <c r="L28" s="11"/>
      <c r="M28" s="39"/>
    </row>
  </sheetData>
  <mergeCells count="19">
    <mergeCell ref="H4:H5"/>
    <mergeCell ref="J4:J5"/>
    <mergeCell ref="A3:A5"/>
    <mergeCell ref="B4:B5"/>
    <mergeCell ref="C4:C5"/>
    <mergeCell ref="D3:D5"/>
    <mergeCell ref="E4:E5"/>
    <mergeCell ref="F4:F5"/>
    <mergeCell ref="I4:I5"/>
    <mergeCell ref="K4:K5"/>
    <mergeCell ref="L4:L5"/>
    <mergeCell ref="M3:M5"/>
    <mergeCell ref="A1:M1"/>
    <mergeCell ref="A2:C2"/>
    <mergeCell ref="E2:G2"/>
    <mergeCell ref="K2:M2"/>
    <mergeCell ref="B3:C3"/>
    <mergeCell ref="E3:L3"/>
    <mergeCell ref="G4:G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showZeros="0" topLeftCell="A16" workbookViewId="0">
      <selection activeCell="A7" sqref="A7:I27"/>
    </sheetView>
  </sheetViews>
  <sheetFormatPr defaultColWidth="9.33203125" defaultRowHeight="11.25"/>
  <cols>
    <col min="1" max="1" width="7" customWidth="1"/>
    <col min="2" max="2" width="13.83203125" customWidth="1"/>
    <col min="3" max="3" width="50.6640625" customWidth="1"/>
    <col min="4" max="4" width="14.1640625" customWidth="1"/>
    <col min="5" max="6" width="15.33203125" customWidth="1"/>
    <col min="7" max="7" width="18.1640625" customWidth="1"/>
    <col min="8" max="8" width="13.5" customWidth="1"/>
    <col min="9" max="9" width="21.1640625" customWidth="1"/>
  </cols>
  <sheetData>
    <row r="1" spans="1:9" s="1" customFormat="1" ht="34.5" customHeight="1">
      <c r="A1" s="51" t="s">
        <v>89</v>
      </c>
      <c r="B1" s="51"/>
      <c r="C1" s="51"/>
      <c r="D1" s="51"/>
      <c r="E1" s="51"/>
      <c r="F1" s="51"/>
      <c r="G1" s="51"/>
      <c r="H1" s="51"/>
      <c r="I1" s="51"/>
    </row>
    <row r="2" spans="1:9" s="1" customFormat="1" ht="42.95" customHeight="1">
      <c r="A2" s="54" t="s">
        <v>244</v>
      </c>
      <c r="B2" s="55"/>
      <c r="C2" s="55"/>
      <c r="F2" s="58" t="s">
        <v>1</v>
      </c>
      <c r="G2" s="58" t="str">
        <f>""</f>
        <v/>
      </c>
      <c r="H2" s="4"/>
      <c r="I2" s="37" t="s">
        <v>2</v>
      </c>
    </row>
    <row r="3" spans="1:9" s="1" customFormat="1" ht="20.25" customHeight="1">
      <c r="A3" s="63" t="s">
        <v>3</v>
      </c>
      <c r="B3" s="67" t="s">
        <v>61</v>
      </c>
      <c r="C3" s="68"/>
      <c r="D3" s="69" t="s">
        <v>62</v>
      </c>
      <c r="E3" s="56" t="s">
        <v>90</v>
      </c>
      <c r="F3" s="56" t="s">
        <v>91</v>
      </c>
      <c r="G3" s="66" t="s">
        <v>92</v>
      </c>
      <c r="H3" s="66" t="s">
        <v>93</v>
      </c>
      <c r="I3" s="66" t="s">
        <v>94</v>
      </c>
    </row>
    <row r="4" spans="1:9" s="1" customFormat="1" ht="47.45" customHeight="1">
      <c r="A4" s="64"/>
      <c r="B4" s="34" t="s">
        <v>65</v>
      </c>
      <c r="C4" s="33" t="s">
        <v>66</v>
      </c>
      <c r="D4" s="70"/>
      <c r="E4" s="56" t="s">
        <v>74</v>
      </c>
      <c r="F4" s="56" t="s">
        <v>95</v>
      </c>
      <c r="G4" s="66" t="str">
        <f>""</f>
        <v/>
      </c>
      <c r="H4" s="66" t="str">
        <f>""</f>
        <v/>
      </c>
      <c r="I4" s="66" t="s">
        <v>75</v>
      </c>
    </row>
    <row r="5" spans="1:9" s="1" customFormat="1" ht="24" customHeight="1">
      <c r="A5" s="6" t="s">
        <v>7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76</v>
      </c>
      <c r="G5" s="6" t="s">
        <v>77</v>
      </c>
      <c r="H5" s="6" t="s">
        <v>78</v>
      </c>
      <c r="I5" s="6" t="s">
        <v>79</v>
      </c>
    </row>
    <row r="6" spans="1:9" ht="30" customHeight="1">
      <c r="A6" s="7">
        <v>1</v>
      </c>
      <c r="B6" s="19"/>
      <c r="C6" s="43" t="s">
        <v>62</v>
      </c>
      <c r="D6" s="11">
        <v>2937.17</v>
      </c>
      <c r="E6" s="11">
        <v>207.89</v>
      </c>
      <c r="F6" s="11">
        <v>2729.28</v>
      </c>
      <c r="G6" s="10"/>
      <c r="H6" s="40"/>
      <c r="I6" s="10"/>
    </row>
    <row r="7" spans="1:9" s="12" customFormat="1" ht="30" customHeight="1">
      <c r="A7" s="7">
        <v>2</v>
      </c>
      <c r="B7" s="19" t="s">
        <v>84</v>
      </c>
      <c r="C7" s="25" t="s">
        <v>85</v>
      </c>
      <c r="D7" s="11">
        <v>2879.1699999999996</v>
      </c>
      <c r="E7" s="11"/>
      <c r="F7" s="11">
        <v>2671.2799999999997</v>
      </c>
      <c r="G7" s="11"/>
      <c r="H7" s="11"/>
      <c r="I7" s="40"/>
    </row>
    <row r="8" spans="1:9" s="12" customFormat="1" ht="30" customHeight="1">
      <c r="A8" s="7">
        <v>3</v>
      </c>
      <c r="B8" s="19" t="s">
        <v>279</v>
      </c>
      <c r="C8" s="25" t="s">
        <v>281</v>
      </c>
      <c r="D8" s="11">
        <v>1815.98</v>
      </c>
      <c r="E8" s="40"/>
      <c r="F8" s="50">
        <v>1815.98</v>
      </c>
      <c r="G8" s="11"/>
      <c r="H8" s="50"/>
      <c r="I8" s="40"/>
    </row>
    <row r="9" spans="1:9" s="12" customFormat="1" ht="30" customHeight="1">
      <c r="A9" s="7">
        <v>4</v>
      </c>
      <c r="B9" s="19" t="s">
        <v>245</v>
      </c>
      <c r="C9" s="25" t="s">
        <v>246</v>
      </c>
      <c r="D9" s="11">
        <v>64</v>
      </c>
      <c r="E9" s="40"/>
      <c r="F9" s="50">
        <v>64</v>
      </c>
      <c r="G9" s="11"/>
      <c r="H9" s="50"/>
      <c r="I9" s="40"/>
    </row>
    <row r="10" spans="1:9" s="12" customFormat="1" ht="30" customHeight="1">
      <c r="A10" s="7">
        <v>5</v>
      </c>
      <c r="B10" s="19" t="s">
        <v>247</v>
      </c>
      <c r="C10" s="25" t="s">
        <v>248</v>
      </c>
      <c r="D10" s="11">
        <v>303</v>
      </c>
      <c r="E10" s="40"/>
      <c r="F10" s="50">
        <v>303</v>
      </c>
      <c r="G10" s="11"/>
      <c r="H10" s="50"/>
      <c r="I10" s="40"/>
    </row>
    <row r="11" spans="1:9" s="12" customFormat="1" ht="30" customHeight="1">
      <c r="A11" s="7">
        <v>6</v>
      </c>
      <c r="B11" s="19" t="s">
        <v>249</v>
      </c>
      <c r="C11" s="25" t="s">
        <v>250</v>
      </c>
      <c r="D11" s="11">
        <v>963.48</v>
      </c>
      <c r="E11" s="40"/>
      <c r="F11" s="50">
        <v>963.48</v>
      </c>
      <c r="G11" s="11"/>
      <c r="H11" s="50"/>
      <c r="I11" s="40"/>
    </row>
    <row r="12" spans="1:9" s="12" customFormat="1" ht="30" customHeight="1">
      <c r="A12" s="7">
        <v>7</v>
      </c>
      <c r="B12" s="19" t="s">
        <v>251</v>
      </c>
      <c r="C12" s="25" t="s">
        <v>252</v>
      </c>
      <c r="D12" s="11">
        <v>23.5</v>
      </c>
      <c r="E12" s="40"/>
      <c r="F12" s="50">
        <v>23.5</v>
      </c>
      <c r="G12" s="11"/>
      <c r="H12" s="50"/>
      <c r="I12" s="40"/>
    </row>
    <row r="13" spans="1:9" s="12" customFormat="1" ht="30" customHeight="1">
      <c r="A13" s="7">
        <v>8</v>
      </c>
      <c r="B13" s="19" t="s">
        <v>253</v>
      </c>
      <c r="C13" s="25" t="s">
        <v>254</v>
      </c>
      <c r="D13" s="11">
        <v>462</v>
      </c>
      <c r="E13" s="40"/>
      <c r="F13" s="50">
        <v>462</v>
      </c>
      <c r="G13" s="11"/>
      <c r="H13" s="50"/>
      <c r="I13" s="40"/>
    </row>
    <row r="14" spans="1:9" s="12" customFormat="1" ht="30" customHeight="1">
      <c r="A14" s="7">
        <v>9</v>
      </c>
      <c r="B14" s="19" t="s">
        <v>280</v>
      </c>
      <c r="C14" s="25" t="s">
        <v>255</v>
      </c>
      <c r="D14" s="11">
        <v>650.29999999999995</v>
      </c>
      <c r="E14" s="40"/>
      <c r="F14" s="50">
        <v>650.29999999999995</v>
      </c>
      <c r="G14" s="11"/>
      <c r="H14" s="50"/>
      <c r="I14" s="40"/>
    </row>
    <row r="15" spans="1:9" s="12" customFormat="1" ht="30" customHeight="1">
      <c r="A15" s="7">
        <v>10</v>
      </c>
      <c r="B15" s="19" t="s">
        <v>256</v>
      </c>
      <c r="C15" s="25" t="s">
        <v>257</v>
      </c>
      <c r="D15" s="11">
        <v>122</v>
      </c>
      <c r="E15" s="40"/>
      <c r="F15" s="50">
        <v>122</v>
      </c>
      <c r="G15" s="11"/>
      <c r="H15" s="50"/>
      <c r="I15" s="40"/>
    </row>
    <row r="16" spans="1:9" s="12" customFormat="1" ht="30" customHeight="1">
      <c r="A16" s="7">
        <v>11</v>
      </c>
      <c r="B16" s="19" t="s">
        <v>260</v>
      </c>
      <c r="C16" s="25" t="s">
        <v>258</v>
      </c>
      <c r="D16" s="11">
        <v>382</v>
      </c>
      <c r="E16" s="40"/>
      <c r="F16" s="50">
        <v>382</v>
      </c>
      <c r="G16" s="11"/>
      <c r="H16" s="50"/>
      <c r="I16" s="40"/>
    </row>
    <row r="17" spans="1:9" s="12" customFormat="1" ht="30" customHeight="1">
      <c r="A17" s="7">
        <v>12</v>
      </c>
      <c r="B17" s="19" t="s">
        <v>261</v>
      </c>
      <c r="C17" s="25" t="s">
        <v>259</v>
      </c>
      <c r="D17" s="11">
        <v>25</v>
      </c>
      <c r="E17" s="40"/>
      <c r="F17" s="50">
        <v>25</v>
      </c>
      <c r="G17" s="11"/>
      <c r="H17" s="50"/>
      <c r="I17" s="40"/>
    </row>
    <row r="18" spans="1:9" s="12" customFormat="1" ht="30" customHeight="1">
      <c r="A18" s="7">
        <v>13</v>
      </c>
      <c r="B18" s="19" t="s">
        <v>262</v>
      </c>
      <c r="C18" s="25" t="s">
        <v>263</v>
      </c>
      <c r="D18" s="11">
        <v>8.3000000000000007</v>
      </c>
      <c r="E18" s="40"/>
      <c r="F18" s="50">
        <v>8.3000000000000007</v>
      </c>
      <c r="G18" s="11"/>
      <c r="H18" s="50"/>
      <c r="I18" s="40"/>
    </row>
    <row r="19" spans="1:9" s="12" customFormat="1" ht="30" customHeight="1">
      <c r="A19" s="7">
        <v>14</v>
      </c>
      <c r="B19" s="19" t="s">
        <v>264</v>
      </c>
      <c r="C19" s="25" t="s">
        <v>265</v>
      </c>
      <c r="D19" s="11"/>
      <c r="E19" s="40"/>
      <c r="F19" s="50">
        <v>113</v>
      </c>
      <c r="G19" s="11"/>
      <c r="H19" s="50"/>
      <c r="I19" s="40"/>
    </row>
    <row r="20" spans="1:9" s="12" customFormat="1" ht="30" customHeight="1">
      <c r="A20" s="7">
        <v>15</v>
      </c>
      <c r="B20" s="19" t="s">
        <v>266</v>
      </c>
      <c r="C20" s="25" t="s">
        <v>267</v>
      </c>
      <c r="D20" s="11">
        <v>0</v>
      </c>
      <c r="E20" s="40"/>
      <c r="F20" s="50">
        <v>0</v>
      </c>
      <c r="G20" s="11"/>
      <c r="H20" s="50"/>
      <c r="I20" s="40"/>
    </row>
    <row r="21" spans="1:9" s="12" customFormat="1" ht="30" customHeight="1">
      <c r="A21" s="7">
        <v>16</v>
      </c>
      <c r="B21" s="19" t="s">
        <v>268</v>
      </c>
      <c r="C21" s="25" t="s">
        <v>269</v>
      </c>
      <c r="D21" s="11">
        <v>343.89</v>
      </c>
      <c r="E21" s="40"/>
      <c r="F21" s="50">
        <v>136</v>
      </c>
      <c r="G21" s="11"/>
      <c r="H21" s="50"/>
      <c r="I21" s="40"/>
    </row>
    <row r="22" spans="1:9" s="12" customFormat="1" ht="30" customHeight="1">
      <c r="A22" s="7">
        <v>17</v>
      </c>
      <c r="B22" s="19" t="s">
        <v>270</v>
      </c>
      <c r="C22" s="25" t="s">
        <v>271</v>
      </c>
      <c r="D22" s="11">
        <v>343.89</v>
      </c>
      <c r="E22" s="11">
        <v>207.89</v>
      </c>
      <c r="F22" s="50">
        <v>136</v>
      </c>
      <c r="G22" s="11"/>
      <c r="H22" s="50"/>
      <c r="I22" s="40"/>
    </row>
    <row r="23" spans="1:9" s="12" customFormat="1" ht="30" customHeight="1">
      <c r="A23" s="7">
        <v>18</v>
      </c>
      <c r="B23" s="19" t="s">
        <v>272</v>
      </c>
      <c r="C23" s="25" t="s">
        <v>273</v>
      </c>
      <c r="D23" s="11">
        <v>69</v>
      </c>
      <c r="E23" s="40"/>
      <c r="F23" s="50">
        <v>69</v>
      </c>
      <c r="G23" s="11"/>
      <c r="H23" s="50"/>
      <c r="I23" s="40"/>
    </row>
    <row r="24" spans="1:9" s="12" customFormat="1" ht="30" customHeight="1">
      <c r="A24" s="7">
        <v>19</v>
      </c>
      <c r="B24" s="19" t="s">
        <v>274</v>
      </c>
      <c r="C24" s="25" t="s">
        <v>273</v>
      </c>
      <c r="D24" s="11">
        <v>69</v>
      </c>
      <c r="E24" s="40"/>
      <c r="F24" s="50">
        <v>69</v>
      </c>
      <c r="G24" s="11"/>
      <c r="H24" s="50"/>
      <c r="I24" s="40"/>
    </row>
    <row r="25" spans="1:9" s="12" customFormat="1" ht="30" customHeight="1">
      <c r="A25" s="7">
        <v>20</v>
      </c>
      <c r="B25" s="19" t="s">
        <v>86</v>
      </c>
      <c r="C25" s="25" t="s">
        <v>87</v>
      </c>
      <c r="D25" s="11">
        <v>58</v>
      </c>
      <c r="E25" s="40"/>
      <c r="F25" s="50">
        <v>58</v>
      </c>
      <c r="G25" s="11"/>
      <c r="H25" s="50"/>
      <c r="I25" s="40"/>
    </row>
    <row r="26" spans="1:9" s="12" customFormat="1" ht="30" customHeight="1">
      <c r="A26" s="7">
        <v>21</v>
      </c>
      <c r="B26" s="19" t="s">
        <v>276</v>
      </c>
      <c r="C26" s="25" t="s">
        <v>277</v>
      </c>
      <c r="D26" s="11">
        <v>58</v>
      </c>
      <c r="E26" s="40"/>
      <c r="F26" s="11">
        <v>58</v>
      </c>
      <c r="G26" s="11"/>
      <c r="H26" s="11"/>
      <c r="I26" s="40"/>
    </row>
    <row r="27" spans="1:9" s="12" customFormat="1" ht="30" customHeight="1">
      <c r="A27" s="7">
        <v>22</v>
      </c>
      <c r="B27" s="19" t="s">
        <v>275</v>
      </c>
      <c r="C27" s="25" t="s">
        <v>278</v>
      </c>
      <c r="D27" s="11">
        <v>58</v>
      </c>
      <c r="E27" s="40"/>
      <c r="F27" s="11">
        <v>58</v>
      </c>
      <c r="G27" s="11"/>
      <c r="H27" s="11"/>
      <c r="I27" s="40"/>
    </row>
  </sheetData>
  <mergeCells count="11">
    <mergeCell ref="F3:F4"/>
    <mergeCell ref="G3:G4"/>
    <mergeCell ref="H3:H4"/>
    <mergeCell ref="I3:I4"/>
    <mergeCell ref="A1:I1"/>
    <mergeCell ref="A2:C2"/>
    <mergeCell ref="F2:G2"/>
    <mergeCell ref="B3:C3"/>
    <mergeCell ref="A3:A4"/>
    <mergeCell ref="D3:D4"/>
    <mergeCell ref="E3:E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showZeros="0" topLeftCell="A13" workbookViewId="0">
      <selection activeCell="H31" sqref="H31"/>
    </sheetView>
  </sheetViews>
  <sheetFormatPr defaultColWidth="9.33203125" defaultRowHeight="11.25"/>
  <cols>
    <col min="1" max="1" width="8" style="26" customWidth="1"/>
    <col min="2" max="2" width="34.33203125" customWidth="1"/>
    <col min="3" max="3" width="12" style="27" customWidth="1"/>
    <col min="4" max="4" width="41.83203125" customWidth="1"/>
    <col min="5" max="5" width="12.5" customWidth="1"/>
    <col min="6" max="6" width="15.5" customWidth="1"/>
    <col min="7" max="8" width="18" customWidth="1"/>
  </cols>
  <sheetData>
    <row r="1" spans="1:8" s="1" customFormat="1" ht="36.75" customHeight="1">
      <c r="A1" s="51" t="s">
        <v>96</v>
      </c>
      <c r="B1" s="52" t="str">
        <f t="shared" ref="B1:H1" si="0">""</f>
        <v/>
      </c>
      <c r="C1" s="52" t="str">
        <f t="shared" si="0"/>
        <v/>
      </c>
      <c r="D1" s="52" t="str">
        <f t="shared" si="0"/>
        <v/>
      </c>
      <c r="E1" s="52" t="str">
        <f t="shared" si="0"/>
        <v/>
      </c>
      <c r="F1" s="52" t="str">
        <f t="shared" si="0"/>
        <v/>
      </c>
      <c r="G1" s="53" t="str">
        <f t="shared" si="0"/>
        <v/>
      </c>
      <c r="H1" s="52" t="str">
        <f t="shared" si="0"/>
        <v/>
      </c>
    </row>
    <row r="2" spans="1:8" ht="18.75" customHeight="1">
      <c r="A2" s="73" t="s">
        <v>244</v>
      </c>
      <c r="B2" s="73"/>
      <c r="C2" s="73"/>
      <c r="D2" s="73"/>
      <c r="E2" s="71" t="s">
        <v>129</v>
      </c>
      <c r="F2" s="71"/>
      <c r="G2" s="59" t="s">
        <v>97</v>
      </c>
      <c r="H2" s="59"/>
    </row>
    <row r="3" spans="1:8" ht="11.25" customHeight="1">
      <c r="A3" s="74"/>
      <c r="B3" s="74"/>
      <c r="C3" s="74"/>
      <c r="D3" s="74"/>
      <c r="E3" s="72"/>
      <c r="F3" s="72"/>
      <c r="G3" s="59"/>
      <c r="H3" s="59"/>
    </row>
    <row r="4" spans="1:8" ht="54" customHeight="1">
      <c r="A4" s="6" t="s">
        <v>98</v>
      </c>
      <c r="B4" s="6" t="s">
        <v>99</v>
      </c>
      <c r="C4" s="6" t="s">
        <v>100</v>
      </c>
      <c r="D4" s="6" t="s">
        <v>99</v>
      </c>
      <c r="E4" s="6" t="s">
        <v>62</v>
      </c>
      <c r="F4" s="6" t="s">
        <v>101</v>
      </c>
      <c r="G4" s="6" t="s">
        <v>102</v>
      </c>
      <c r="H4" s="6" t="s">
        <v>103</v>
      </c>
    </row>
    <row r="5" spans="1:8" ht="20.25" customHeight="1">
      <c r="A5" s="6" t="s">
        <v>98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76</v>
      </c>
      <c r="G5" s="6" t="s">
        <v>77</v>
      </c>
      <c r="H5" s="6" t="s">
        <v>78</v>
      </c>
    </row>
    <row r="6" spans="1:8" ht="20.25" customHeight="1">
      <c r="A6" s="30" t="s">
        <v>10</v>
      </c>
      <c r="B6" s="44" t="s">
        <v>104</v>
      </c>
      <c r="C6" s="39">
        <v>2937.17</v>
      </c>
      <c r="D6" s="44" t="s">
        <v>15</v>
      </c>
      <c r="E6" s="39"/>
      <c r="F6" s="39"/>
      <c r="G6" s="31"/>
      <c r="H6" s="31"/>
    </row>
    <row r="7" spans="1:8" ht="20.25" customHeight="1">
      <c r="A7" s="30" t="s">
        <v>11</v>
      </c>
      <c r="B7" s="44" t="s">
        <v>105</v>
      </c>
      <c r="C7" s="39"/>
      <c r="D7" s="44" t="s">
        <v>17</v>
      </c>
      <c r="E7" s="39"/>
      <c r="F7" s="39"/>
      <c r="G7" s="31"/>
      <c r="H7" s="31"/>
    </row>
    <row r="8" spans="1:8" ht="20.25" customHeight="1">
      <c r="A8" s="30" t="s">
        <v>12</v>
      </c>
      <c r="B8" s="44" t="s">
        <v>106</v>
      </c>
      <c r="C8" s="39"/>
      <c r="D8" s="44" t="s">
        <v>19</v>
      </c>
      <c r="E8" s="39"/>
      <c r="F8" s="39"/>
      <c r="G8" s="31"/>
      <c r="H8" s="31"/>
    </row>
    <row r="9" spans="1:8" ht="20.25" customHeight="1">
      <c r="A9" s="30" t="s">
        <v>13</v>
      </c>
      <c r="B9" s="41"/>
      <c r="C9" s="39"/>
      <c r="D9" s="44" t="s">
        <v>21</v>
      </c>
      <c r="E9" s="39"/>
      <c r="F9" s="39"/>
      <c r="G9" s="31"/>
      <c r="H9" s="31"/>
    </row>
    <row r="10" spans="1:8" ht="20.25" customHeight="1">
      <c r="A10" s="30" t="s">
        <v>76</v>
      </c>
      <c r="B10" s="41"/>
      <c r="C10" s="39"/>
      <c r="D10" s="44" t="s">
        <v>23</v>
      </c>
      <c r="E10" s="39"/>
      <c r="F10" s="39"/>
      <c r="G10" s="31"/>
      <c r="H10" s="31"/>
    </row>
    <row r="11" spans="1:8" ht="20.25" customHeight="1">
      <c r="A11" s="30" t="s">
        <v>77</v>
      </c>
      <c r="B11" s="41"/>
      <c r="C11" s="39"/>
      <c r="D11" s="44" t="s">
        <v>25</v>
      </c>
      <c r="E11" s="39"/>
      <c r="F11" s="39"/>
      <c r="G11" s="31"/>
      <c r="H11" s="31"/>
    </row>
    <row r="12" spans="1:8" ht="20.25" customHeight="1">
      <c r="A12" s="30" t="s">
        <v>78</v>
      </c>
      <c r="B12" s="41"/>
      <c r="C12" s="39"/>
      <c r="D12" s="44" t="s">
        <v>27</v>
      </c>
      <c r="E12" s="39"/>
      <c r="F12" s="39"/>
      <c r="G12" s="31"/>
      <c r="H12" s="31"/>
    </row>
    <row r="13" spans="1:8" ht="20.25" customHeight="1">
      <c r="A13" s="30" t="s">
        <v>79</v>
      </c>
      <c r="B13" s="41"/>
      <c r="C13" s="39"/>
      <c r="D13" s="44" t="s">
        <v>29</v>
      </c>
      <c r="E13" s="39">
        <v>2879.17</v>
      </c>
      <c r="F13" s="39">
        <v>2879.17</v>
      </c>
      <c r="G13" s="31"/>
      <c r="H13" s="31"/>
    </row>
    <row r="14" spans="1:8" ht="20.25" customHeight="1">
      <c r="A14" s="30" t="s">
        <v>80</v>
      </c>
      <c r="B14" s="41"/>
      <c r="C14" s="39"/>
      <c r="D14" s="44" t="s">
        <v>31</v>
      </c>
      <c r="E14" s="39"/>
      <c r="F14" s="39"/>
      <c r="G14" s="31"/>
      <c r="H14" s="31"/>
    </row>
    <row r="15" spans="1:8" ht="20.25" customHeight="1">
      <c r="A15" s="30" t="s">
        <v>81</v>
      </c>
      <c r="B15" s="41"/>
      <c r="C15" s="39"/>
      <c r="D15" s="44" t="s">
        <v>32</v>
      </c>
      <c r="E15" s="39">
        <v>58</v>
      </c>
      <c r="F15" s="39">
        <v>58</v>
      </c>
      <c r="G15" s="31"/>
      <c r="H15" s="31"/>
    </row>
    <row r="16" spans="1:8" ht="20.25" customHeight="1">
      <c r="A16" s="30" t="s">
        <v>82</v>
      </c>
      <c r="B16" s="41"/>
      <c r="C16" s="39"/>
      <c r="D16" s="44" t="s">
        <v>33</v>
      </c>
      <c r="E16" s="39"/>
      <c r="F16" s="39"/>
      <c r="G16" s="31"/>
      <c r="H16" s="31"/>
    </row>
    <row r="17" spans="1:8" ht="20.25" customHeight="1">
      <c r="A17" s="30" t="s">
        <v>83</v>
      </c>
      <c r="B17" s="41"/>
      <c r="C17" s="39"/>
      <c r="D17" s="44" t="s">
        <v>34</v>
      </c>
      <c r="E17" s="39"/>
      <c r="F17" s="39"/>
      <c r="G17" s="31"/>
      <c r="H17" s="31"/>
    </row>
    <row r="18" spans="1:8" ht="20.25" customHeight="1">
      <c r="A18" s="30" t="s">
        <v>107</v>
      </c>
      <c r="B18" s="41"/>
      <c r="C18" s="39"/>
      <c r="D18" s="44" t="s">
        <v>35</v>
      </c>
      <c r="E18" s="39"/>
      <c r="F18" s="39"/>
      <c r="G18" s="31"/>
      <c r="H18" s="31"/>
    </row>
    <row r="19" spans="1:8" ht="20.25" customHeight="1">
      <c r="A19" s="30" t="s">
        <v>108</v>
      </c>
      <c r="B19" s="41"/>
      <c r="C19" s="39"/>
      <c r="D19" s="44" t="s">
        <v>36</v>
      </c>
      <c r="E19" s="39"/>
      <c r="F19" s="39"/>
      <c r="G19" s="31"/>
      <c r="H19" s="31"/>
    </row>
    <row r="20" spans="1:8" ht="20.25" customHeight="1">
      <c r="A20" s="30" t="s">
        <v>109</v>
      </c>
      <c r="B20" s="41"/>
      <c r="C20" s="39"/>
      <c r="D20" s="44" t="s">
        <v>37</v>
      </c>
      <c r="E20" s="39"/>
      <c r="F20" s="39"/>
      <c r="G20" s="31"/>
      <c r="H20" s="31"/>
    </row>
    <row r="21" spans="1:8" ht="20.25" customHeight="1">
      <c r="A21" s="30" t="s">
        <v>110</v>
      </c>
      <c r="B21" s="41"/>
      <c r="C21" s="39"/>
      <c r="D21" s="44" t="s">
        <v>38</v>
      </c>
      <c r="E21" s="39"/>
      <c r="F21" s="39"/>
      <c r="G21" s="31"/>
      <c r="H21" s="31"/>
    </row>
    <row r="22" spans="1:8" ht="20.25" customHeight="1">
      <c r="A22" s="30" t="s">
        <v>111</v>
      </c>
      <c r="B22" s="41"/>
      <c r="C22" s="39"/>
      <c r="D22" s="44" t="s">
        <v>39</v>
      </c>
      <c r="E22" s="39"/>
      <c r="F22" s="39"/>
      <c r="G22" s="31"/>
      <c r="H22" s="31"/>
    </row>
    <row r="23" spans="1:8" ht="20.25" customHeight="1">
      <c r="A23" s="30" t="s">
        <v>112</v>
      </c>
      <c r="B23" s="41"/>
      <c r="C23" s="39"/>
      <c r="D23" s="44" t="s">
        <v>40</v>
      </c>
      <c r="E23" s="39"/>
      <c r="F23" s="39"/>
      <c r="G23" s="31"/>
      <c r="H23" s="31"/>
    </row>
    <row r="24" spans="1:8" ht="20.25" customHeight="1">
      <c r="A24" s="30" t="s">
        <v>113</v>
      </c>
      <c r="B24" s="41"/>
      <c r="C24" s="39"/>
      <c r="D24" s="44" t="s">
        <v>41</v>
      </c>
      <c r="E24" s="39"/>
      <c r="F24" s="39"/>
      <c r="G24" s="31"/>
      <c r="H24" s="31"/>
    </row>
    <row r="25" spans="1:8" ht="20.25" customHeight="1">
      <c r="A25" s="30" t="s">
        <v>114</v>
      </c>
      <c r="B25" s="41"/>
      <c r="C25" s="39"/>
      <c r="D25" s="44" t="s">
        <v>42</v>
      </c>
      <c r="E25" s="39"/>
      <c r="F25" s="39"/>
      <c r="G25" s="31"/>
      <c r="H25" s="31"/>
    </row>
    <row r="26" spans="1:8" ht="20.25" customHeight="1">
      <c r="A26" s="30" t="s">
        <v>115</v>
      </c>
      <c r="B26" s="41"/>
      <c r="C26" s="39"/>
      <c r="D26" s="44" t="s">
        <v>43</v>
      </c>
      <c r="E26" s="39"/>
      <c r="F26" s="39"/>
      <c r="G26" s="31"/>
      <c r="H26" s="31"/>
    </row>
    <row r="27" spans="1:8" ht="20.25" customHeight="1">
      <c r="A27" s="30" t="s">
        <v>116</v>
      </c>
      <c r="B27" s="41"/>
      <c r="C27" s="39"/>
      <c r="D27" s="44" t="s">
        <v>44</v>
      </c>
      <c r="E27" s="39"/>
      <c r="F27" s="39"/>
      <c r="G27" s="31"/>
      <c r="H27" s="31"/>
    </row>
    <row r="28" spans="1:8" ht="20.25" customHeight="1">
      <c r="A28" s="30" t="s">
        <v>117</v>
      </c>
      <c r="B28" s="41"/>
      <c r="C28" s="39"/>
      <c r="D28" s="44" t="s">
        <v>45</v>
      </c>
      <c r="E28" s="39"/>
      <c r="F28" s="39"/>
      <c r="G28" s="31"/>
      <c r="H28" s="31"/>
    </row>
    <row r="29" spans="1:8" ht="20.25" customHeight="1">
      <c r="A29" s="30" t="s">
        <v>118</v>
      </c>
      <c r="B29" s="41"/>
      <c r="C29" s="39"/>
      <c r="D29" s="44" t="s">
        <v>46</v>
      </c>
      <c r="E29" s="39"/>
      <c r="F29" s="39"/>
      <c r="G29" s="31"/>
      <c r="H29" s="31"/>
    </row>
    <row r="30" spans="1:8" ht="20.25" customHeight="1">
      <c r="A30" s="30" t="s">
        <v>119</v>
      </c>
      <c r="B30" s="41"/>
      <c r="C30" s="39"/>
      <c r="D30" s="44" t="s">
        <v>47</v>
      </c>
      <c r="E30" s="39"/>
      <c r="F30" s="39"/>
      <c r="G30" s="32"/>
      <c r="H30" s="32"/>
    </row>
    <row r="31" spans="1:8" ht="20.25" customHeight="1">
      <c r="A31" s="30" t="s">
        <v>120</v>
      </c>
      <c r="B31" s="41"/>
      <c r="C31" s="39"/>
      <c r="D31" s="44" t="s">
        <v>48</v>
      </c>
      <c r="E31" s="39"/>
      <c r="F31" s="39"/>
      <c r="G31" s="32"/>
      <c r="H31" s="32"/>
    </row>
    <row r="32" spans="1:8" ht="20.25" customHeight="1">
      <c r="A32" s="30" t="s">
        <v>121</v>
      </c>
      <c r="B32" s="41"/>
      <c r="C32" s="39"/>
      <c r="D32" s="44" t="s">
        <v>49</v>
      </c>
      <c r="E32" s="39"/>
      <c r="F32" s="39"/>
      <c r="G32" s="32"/>
      <c r="H32" s="32"/>
    </row>
    <row r="33" spans="1:8" ht="20.25" customHeight="1">
      <c r="A33" s="30" t="s">
        <v>122</v>
      </c>
      <c r="B33" s="41"/>
      <c r="C33" s="39"/>
      <c r="D33" s="44" t="s">
        <v>50</v>
      </c>
      <c r="E33" s="39"/>
      <c r="F33" s="39"/>
      <c r="G33" s="32"/>
      <c r="H33" s="32"/>
    </row>
    <row r="34" spans="1:8" ht="20.25" customHeight="1">
      <c r="A34" s="30" t="s">
        <v>123</v>
      </c>
      <c r="B34" s="41"/>
      <c r="C34" s="39"/>
      <c r="D34" s="44" t="s">
        <v>51</v>
      </c>
      <c r="E34" s="39"/>
      <c r="F34" s="39"/>
      <c r="G34" s="32"/>
      <c r="H34" s="32"/>
    </row>
    <row r="35" spans="1:8" ht="20.25" customHeight="1">
      <c r="A35" s="30" t="s">
        <v>124</v>
      </c>
      <c r="B35" s="41"/>
      <c r="C35" s="39"/>
      <c r="D35" s="44" t="s">
        <v>52</v>
      </c>
      <c r="E35" s="39"/>
      <c r="F35" s="39"/>
      <c r="G35" s="32"/>
      <c r="H35" s="32"/>
    </row>
    <row r="36" spans="1:8" ht="20.25" customHeight="1">
      <c r="A36" s="30" t="s">
        <v>125</v>
      </c>
      <c r="B36" s="45" t="s">
        <v>53</v>
      </c>
      <c r="C36" s="11">
        <v>2937.17</v>
      </c>
      <c r="D36" s="45" t="s">
        <v>54</v>
      </c>
      <c r="E36" s="11">
        <v>2937.17</v>
      </c>
      <c r="F36" s="11">
        <v>2937.17</v>
      </c>
      <c r="G36" s="32"/>
      <c r="H36" s="32"/>
    </row>
    <row r="37" spans="1:8" ht="15.75">
      <c r="A37" s="30" t="s">
        <v>232</v>
      </c>
      <c r="B37" s="44" t="s">
        <v>126</v>
      </c>
      <c r="C37" s="11"/>
      <c r="D37" s="44" t="s">
        <v>127</v>
      </c>
      <c r="E37" s="11"/>
      <c r="F37" s="11"/>
      <c r="G37" s="40"/>
      <c r="H37" s="40"/>
    </row>
    <row r="38" spans="1:8" ht="15.75">
      <c r="A38" s="30" t="s">
        <v>233</v>
      </c>
      <c r="B38" s="44" t="s">
        <v>104</v>
      </c>
      <c r="C38" s="11"/>
      <c r="D38" s="44"/>
      <c r="E38" s="39"/>
      <c r="F38" s="39"/>
      <c r="G38" s="40"/>
      <c r="H38" s="40"/>
    </row>
    <row r="39" spans="1:8" ht="15.75">
      <c r="A39" s="30" t="s">
        <v>234</v>
      </c>
      <c r="B39" s="44" t="s">
        <v>105</v>
      </c>
      <c r="C39" s="39"/>
      <c r="D39" s="44"/>
      <c r="E39" s="39"/>
      <c r="F39" s="39"/>
      <c r="G39" s="40"/>
      <c r="H39" s="40"/>
    </row>
    <row r="40" spans="1:8" ht="15.75">
      <c r="A40" s="30" t="s">
        <v>235</v>
      </c>
      <c r="B40" s="44" t="s">
        <v>106</v>
      </c>
      <c r="C40" s="39"/>
      <c r="D40" s="44"/>
      <c r="E40" s="39"/>
      <c r="F40" s="39"/>
      <c r="G40" s="40"/>
      <c r="H40" s="40"/>
    </row>
    <row r="41" spans="1:8" ht="15.75">
      <c r="A41" s="30" t="s">
        <v>236</v>
      </c>
      <c r="B41" s="45" t="s">
        <v>57</v>
      </c>
      <c r="C41" s="39">
        <f>SUM(C36:C37)</f>
        <v>2937.17</v>
      </c>
      <c r="D41" s="45" t="s">
        <v>58</v>
      </c>
      <c r="E41" s="39">
        <f>SUM(E36:E40)</f>
        <v>2937.17</v>
      </c>
      <c r="F41" s="39">
        <f>SUM(F36:F40)</f>
        <v>2937.17</v>
      </c>
      <c r="G41" s="40"/>
      <c r="H41" s="40"/>
    </row>
  </sheetData>
  <mergeCells count="4">
    <mergeCell ref="A1:H1"/>
    <mergeCell ref="E2:F3"/>
    <mergeCell ref="G2:H3"/>
    <mergeCell ref="A2:D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showZeros="0" tabSelected="1" workbookViewId="0">
      <selection activeCell="E11" sqref="E11"/>
    </sheetView>
  </sheetViews>
  <sheetFormatPr defaultColWidth="9.33203125" defaultRowHeight="11.25"/>
  <cols>
    <col min="1" max="1" width="8.33203125" customWidth="1"/>
    <col min="2" max="2" width="18" customWidth="1"/>
    <col min="3" max="3" width="40.1640625" customWidth="1"/>
    <col min="4" max="4" width="13.1640625" customWidth="1"/>
    <col min="5" max="5" width="26" customWidth="1"/>
    <col min="6" max="6" width="17.1640625" customWidth="1"/>
    <col min="7" max="7" width="17.5" customWidth="1"/>
    <col min="8" max="8" width="21" customWidth="1"/>
  </cols>
  <sheetData>
    <row r="1" spans="1:8" s="1" customFormat="1" ht="39.75" customHeight="1">
      <c r="A1" s="75" t="s">
        <v>128</v>
      </c>
      <c r="B1" s="76" t="str">
        <f>""</f>
        <v/>
      </c>
      <c r="C1" s="76" t="str">
        <f>""</f>
        <v/>
      </c>
      <c r="D1" s="76"/>
      <c r="E1" s="76" t="str">
        <f>""</f>
        <v/>
      </c>
      <c r="F1" s="76"/>
      <c r="G1" s="77" t="str">
        <f>""</f>
        <v/>
      </c>
      <c r="H1" s="76" t="str">
        <f>""</f>
        <v/>
      </c>
    </row>
    <row r="2" spans="1:8" s="1" customFormat="1" ht="16.149999999999999" customHeight="1">
      <c r="A2" s="54" t="s">
        <v>244</v>
      </c>
      <c r="B2" s="55"/>
      <c r="C2" s="55"/>
      <c r="D2" s="5"/>
      <c r="E2" s="42" t="s">
        <v>237</v>
      </c>
      <c r="F2" s="22"/>
      <c r="G2" s="22"/>
      <c r="H2" s="15" t="s">
        <v>2</v>
      </c>
    </row>
    <row r="3" spans="1:8" s="1" customFormat="1" ht="24.75" customHeight="1">
      <c r="A3" s="56" t="s">
        <v>3</v>
      </c>
      <c r="B3" s="60" t="s">
        <v>61</v>
      </c>
      <c r="C3" s="56" t="str">
        <f>""</f>
        <v/>
      </c>
      <c r="D3" s="78" t="s">
        <v>62</v>
      </c>
      <c r="E3" s="56" t="s">
        <v>130</v>
      </c>
      <c r="F3" s="56"/>
      <c r="G3" s="56"/>
      <c r="H3" s="56" t="s">
        <v>91</v>
      </c>
    </row>
    <row r="4" spans="1:8" s="1" customFormat="1" ht="14.25">
      <c r="A4" s="56" t="s">
        <v>7</v>
      </c>
      <c r="B4" s="16" t="s">
        <v>65</v>
      </c>
      <c r="C4" s="6" t="s">
        <v>66</v>
      </c>
      <c r="D4" s="64"/>
      <c r="E4" s="47" t="s">
        <v>67</v>
      </c>
      <c r="F4" s="24" t="s">
        <v>131</v>
      </c>
      <c r="G4" s="24" t="s">
        <v>132</v>
      </c>
      <c r="H4" s="56" t="s">
        <v>75</v>
      </c>
    </row>
    <row r="5" spans="1:8" s="21" customFormat="1" ht="18" customHeight="1">
      <c r="A5" s="6" t="s">
        <v>133</v>
      </c>
      <c r="B5" s="6" t="s">
        <v>10</v>
      </c>
      <c r="C5" s="6" t="s">
        <v>11</v>
      </c>
      <c r="D5" s="6"/>
      <c r="E5" s="6" t="s">
        <v>12</v>
      </c>
      <c r="F5" s="6"/>
      <c r="G5" s="6" t="s">
        <v>13</v>
      </c>
      <c r="H5" s="6" t="s">
        <v>76</v>
      </c>
    </row>
    <row r="6" spans="1:8" s="12" customFormat="1" ht="18" customHeight="1">
      <c r="A6" s="7">
        <v>1</v>
      </c>
      <c r="B6" s="19"/>
      <c r="C6" s="43" t="s">
        <v>62</v>
      </c>
      <c r="D6" s="11">
        <v>2937.17</v>
      </c>
      <c r="E6" s="11">
        <v>207.89</v>
      </c>
      <c r="F6" s="11">
        <v>188.41</v>
      </c>
      <c r="G6" s="11">
        <v>19.48</v>
      </c>
      <c r="H6" s="11">
        <f>H7+H25</f>
        <v>2729.2799999999997</v>
      </c>
    </row>
    <row r="7" spans="1:8" s="12" customFormat="1" ht="18" customHeight="1">
      <c r="A7" s="7">
        <v>2</v>
      </c>
      <c r="B7" s="19" t="s">
        <v>84</v>
      </c>
      <c r="C7" s="25" t="s">
        <v>85</v>
      </c>
      <c r="D7" s="11">
        <f>D8+D14+D21+D23</f>
        <v>2879.1699999999996</v>
      </c>
      <c r="E7" s="11"/>
      <c r="F7" s="11"/>
      <c r="G7" s="11"/>
      <c r="H7" s="11">
        <f>H8+H14+H21+H23</f>
        <v>2671.2799999999997</v>
      </c>
    </row>
    <row r="8" spans="1:8" s="12" customFormat="1" ht="18" customHeight="1">
      <c r="A8" s="7">
        <v>3</v>
      </c>
      <c r="B8" s="19" t="s">
        <v>279</v>
      </c>
      <c r="C8" s="25" t="s">
        <v>281</v>
      </c>
      <c r="D8" s="11">
        <f t="shared" ref="D8:D18" si="0">H8+M31</f>
        <v>1815.98</v>
      </c>
      <c r="E8" s="40"/>
      <c r="F8" s="11"/>
      <c r="G8" s="11"/>
      <c r="H8" s="50">
        <f>SUM(H9:H13)</f>
        <v>1815.98</v>
      </c>
    </row>
    <row r="9" spans="1:8" s="12" customFormat="1" ht="18" customHeight="1">
      <c r="A9" s="7">
        <v>4</v>
      </c>
      <c r="B9" s="19" t="s">
        <v>245</v>
      </c>
      <c r="C9" s="25" t="s">
        <v>246</v>
      </c>
      <c r="D9" s="11">
        <f t="shared" si="0"/>
        <v>64</v>
      </c>
      <c r="E9" s="40"/>
      <c r="F9" s="11"/>
      <c r="G9" s="11"/>
      <c r="H9" s="50">
        <v>64</v>
      </c>
    </row>
    <row r="10" spans="1:8" s="12" customFormat="1" ht="18" customHeight="1">
      <c r="A10" s="7">
        <v>5</v>
      </c>
      <c r="B10" s="19" t="s">
        <v>247</v>
      </c>
      <c r="C10" s="25" t="s">
        <v>248</v>
      </c>
      <c r="D10" s="11">
        <f t="shared" si="0"/>
        <v>303</v>
      </c>
      <c r="E10" s="40"/>
      <c r="F10" s="11"/>
      <c r="G10" s="11"/>
      <c r="H10" s="50">
        <v>303</v>
      </c>
    </row>
    <row r="11" spans="1:8" s="12" customFormat="1" ht="18" customHeight="1">
      <c r="A11" s="7">
        <v>6</v>
      </c>
      <c r="B11" s="19" t="s">
        <v>249</v>
      </c>
      <c r="C11" s="25" t="s">
        <v>250</v>
      </c>
      <c r="D11" s="11">
        <f t="shared" si="0"/>
        <v>963.48</v>
      </c>
      <c r="E11" s="40"/>
      <c r="F11" s="11"/>
      <c r="G11" s="11"/>
      <c r="H11" s="50">
        <v>963.48</v>
      </c>
    </row>
    <row r="12" spans="1:8" s="12" customFormat="1" ht="18" customHeight="1">
      <c r="A12" s="7">
        <v>7</v>
      </c>
      <c r="B12" s="19" t="s">
        <v>251</v>
      </c>
      <c r="C12" s="25" t="s">
        <v>252</v>
      </c>
      <c r="D12" s="11">
        <f t="shared" si="0"/>
        <v>23.5</v>
      </c>
      <c r="E12" s="40"/>
      <c r="F12" s="11"/>
      <c r="G12" s="11"/>
      <c r="H12" s="50">
        <v>23.5</v>
      </c>
    </row>
    <row r="13" spans="1:8" s="12" customFormat="1" ht="18" customHeight="1">
      <c r="A13" s="7">
        <v>8</v>
      </c>
      <c r="B13" s="19" t="s">
        <v>253</v>
      </c>
      <c r="C13" s="25" t="s">
        <v>254</v>
      </c>
      <c r="D13" s="11">
        <f t="shared" si="0"/>
        <v>462</v>
      </c>
      <c r="E13" s="40"/>
      <c r="F13" s="11"/>
      <c r="G13" s="11"/>
      <c r="H13" s="50">
        <v>462</v>
      </c>
    </row>
    <row r="14" spans="1:8" s="12" customFormat="1" ht="18" customHeight="1">
      <c r="A14" s="7">
        <v>9</v>
      </c>
      <c r="B14" s="19" t="s">
        <v>280</v>
      </c>
      <c r="C14" s="25" t="s">
        <v>255</v>
      </c>
      <c r="D14" s="11">
        <f t="shared" si="0"/>
        <v>650.29999999999995</v>
      </c>
      <c r="E14" s="40"/>
      <c r="F14" s="11"/>
      <c r="G14" s="11"/>
      <c r="H14" s="50">
        <f>SUM(H15:H20)</f>
        <v>650.29999999999995</v>
      </c>
    </row>
    <row r="15" spans="1:8" s="12" customFormat="1" ht="18" customHeight="1">
      <c r="A15" s="7">
        <v>10</v>
      </c>
      <c r="B15" s="19" t="s">
        <v>256</v>
      </c>
      <c r="C15" s="25" t="s">
        <v>257</v>
      </c>
      <c r="D15" s="11">
        <f t="shared" si="0"/>
        <v>122</v>
      </c>
      <c r="E15" s="40"/>
      <c r="F15" s="11"/>
      <c r="G15" s="11"/>
      <c r="H15" s="50">
        <v>122</v>
      </c>
    </row>
    <row r="16" spans="1:8" s="12" customFormat="1" ht="18" customHeight="1">
      <c r="A16" s="7">
        <v>11</v>
      </c>
      <c r="B16" s="19" t="s">
        <v>260</v>
      </c>
      <c r="C16" s="25" t="s">
        <v>258</v>
      </c>
      <c r="D16" s="11">
        <f t="shared" si="0"/>
        <v>382</v>
      </c>
      <c r="E16" s="40"/>
      <c r="F16" s="11"/>
      <c r="G16" s="11"/>
      <c r="H16" s="50">
        <v>382</v>
      </c>
    </row>
    <row r="17" spans="1:8" s="12" customFormat="1" ht="18" customHeight="1">
      <c r="A17" s="7">
        <v>12</v>
      </c>
      <c r="B17" s="19" t="s">
        <v>261</v>
      </c>
      <c r="C17" s="25" t="s">
        <v>259</v>
      </c>
      <c r="D17" s="11">
        <f t="shared" si="0"/>
        <v>25</v>
      </c>
      <c r="E17" s="40"/>
      <c r="F17" s="11"/>
      <c r="G17" s="11"/>
      <c r="H17" s="50">
        <v>25</v>
      </c>
    </row>
    <row r="18" spans="1:8" s="12" customFormat="1" ht="18" customHeight="1">
      <c r="A18" s="7">
        <v>13</v>
      </c>
      <c r="B18" s="19" t="s">
        <v>262</v>
      </c>
      <c r="C18" s="25" t="s">
        <v>263</v>
      </c>
      <c r="D18" s="11">
        <f t="shared" si="0"/>
        <v>8.3000000000000007</v>
      </c>
      <c r="E18" s="40"/>
      <c r="F18" s="11"/>
      <c r="G18" s="11"/>
      <c r="H18" s="50">
        <v>8.3000000000000007</v>
      </c>
    </row>
    <row r="19" spans="1:8" s="12" customFormat="1" ht="18" customHeight="1">
      <c r="A19" s="7">
        <v>14</v>
      </c>
      <c r="B19" s="19" t="s">
        <v>264</v>
      </c>
      <c r="C19" s="25" t="s">
        <v>265</v>
      </c>
      <c r="D19" s="11"/>
      <c r="E19" s="40"/>
      <c r="F19" s="11"/>
      <c r="G19" s="11"/>
      <c r="H19" s="50">
        <v>113</v>
      </c>
    </row>
    <row r="20" spans="1:8" s="12" customFormat="1" ht="18" customHeight="1">
      <c r="A20" s="7">
        <v>15</v>
      </c>
      <c r="B20" s="19" t="s">
        <v>266</v>
      </c>
      <c r="C20" s="25" t="s">
        <v>267</v>
      </c>
      <c r="D20" s="11">
        <f>H20+M43</f>
        <v>0</v>
      </c>
      <c r="E20" s="40"/>
      <c r="F20" s="11"/>
      <c r="G20" s="11"/>
      <c r="H20" s="50">
        <v>0</v>
      </c>
    </row>
    <row r="21" spans="1:8" s="12" customFormat="1" ht="18" customHeight="1">
      <c r="A21" s="7">
        <v>16</v>
      </c>
      <c r="B21" s="19" t="s">
        <v>268</v>
      </c>
      <c r="C21" s="25" t="s">
        <v>269</v>
      </c>
      <c r="D21" s="11">
        <v>343.89</v>
      </c>
      <c r="E21" s="40"/>
      <c r="F21" s="11"/>
      <c r="G21" s="11"/>
      <c r="H21" s="50">
        <v>136</v>
      </c>
    </row>
    <row r="22" spans="1:8" s="12" customFormat="1" ht="18" customHeight="1">
      <c r="A22" s="7">
        <v>17</v>
      </c>
      <c r="B22" s="19" t="s">
        <v>270</v>
      </c>
      <c r="C22" s="25" t="s">
        <v>271</v>
      </c>
      <c r="D22" s="11">
        <v>343.89</v>
      </c>
      <c r="E22" s="11">
        <v>207.89</v>
      </c>
      <c r="F22" s="11">
        <v>188.41</v>
      </c>
      <c r="G22" s="11">
        <v>19.48</v>
      </c>
      <c r="H22" s="50">
        <v>136</v>
      </c>
    </row>
    <row r="23" spans="1:8" s="12" customFormat="1" ht="18" customHeight="1">
      <c r="A23" s="7">
        <v>18</v>
      </c>
      <c r="B23" s="19" t="s">
        <v>272</v>
      </c>
      <c r="C23" s="25" t="s">
        <v>273</v>
      </c>
      <c r="D23" s="11">
        <f>H23+M46</f>
        <v>69</v>
      </c>
      <c r="E23" s="40"/>
      <c r="F23" s="11"/>
      <c r="G23" s="11"/>
      <c r="H23" s="50">
        <v>69</v>
      </c>
    </row>
    <row r="24" spans="1:8" s="12" customFormat="1" ht="18" customHeight="1">
      <c r="A24" s="7">
        <v>19</v>
      </c>
      <c r="B24" s="19" t="s">
        <v>274</v>
      </c>
      <c r="C24" s="25" t="s">
        <v>273</v>
      </c>
      <c r="D24" s="11">
        <f>H24+M47</f>
        <v>69</v>
      </c>
      <c r="E24" s="40"/>
      <c r="F24" s="11"/>
      <c r="G24" s="11"/>
      <c r="H24" s="50">
        <v>69</v>
      </c>
    </row>
    <row r="25" spans="1:8" s="12" customFormat="1" ht="18" customHeight="1">
      <c r="A25" s="7">
        <v>20</v>
      </c>
      <c r="B25" s="19" t="s">
        <v>86</v>
      </c>
      <c r="C25" s="25" t="s">
        <v>87</v>
      </c>
      <c r="D25" s="11">
        <f>H25+M48</f>
        <v>58</v>
      </c>
      <c r="E25" s="40"/>
      <c r="F25" s="11"/>
      <c r="G25" s="11"/>
      <c r="H25" s="50">
        <v>58</v>
      </c>
    </row>
    <row r="26" spans="1:8" s="12" customFormat="1" ht="18" customHeight="1">
      <c r="A26" s="7">
        <v>21</v>
      </c>
      <c r="B26" s="19" t="s">
        <v>276</v>
      </c>
      <c r="C26" s="25" t="s">
        <v>277</v>
      </c>
      <c r="D26" s="11">
        <f>H26+M49</f>
        <v>58</v>
      </c>
      <c r="E26" s="40"/>
      <c r="F26" s="11"/>
      <c r="G26" s="11"/>
      <c r="H26" s="11">
        <v>58</v>
      </c>
    </row>
    <row r="27" spans="1:8" s="12" customFormat="1" ht="18" customHeight="1">
      <c r="A27" s="7">
        <v>22</v>
      </c>
      <c r="B27" s="19" t="s">
        <v>275</v>
      </c>
      <c r="C27" s="25" t="s">
        <v>278</v>
      </c>
      <c r="D27" s="11">
        <f>H27+M50</f>
        <v>58</v>
      </c>
      <c r="E27" s="40"/>
      <c r="F27" s="11"/>
      <c r="G27" s="11"/>
      <c r="H27" s="11">
        <v>58</v>
      </c>
    </row>
  </sheetData>
  <mergeCells count="7">
    <mergeCell ref="A1:H1"/>
    <mergeCell ref="A2:C2"/>
    <mergeCell ref="B3:C3"/>
    <mergeCell ref="A3:A4"/>
    <mergeCell ref="D3:D4"/>
    <mergeCell ref="H3:H4"/>
    <mergeCell ref="E3:G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showZeros="0" topLeftCell="A19" workbookViewId="0">
      <selection activeCell="V48" sqref="V48"/>
    </sheetView>
  </sheetViews>
  <sheetFormatPr defaultColWidth="9.33203125" defaultRowHeight="11.25"/>
  <cols>
    <col min="1" max="1" width="8.5" customWidth="1"/>
    <col min="2" max="2" width="17.6640625" customWidth="1"/>
    <col min="3" max="3" width="42.6640625" customWidth="1"/>
    <col min="4" max="4" width="26.1640625" customWidth="1"/>
    <col min="5" max="5" width="18.83203125" customWidth="1"/>
    <col min="6" max="6" width="22.6640625" customWidth="1"/>
  </cols>
  <sheetData>
    <row r="1" spans="1:6" s="1" customFormat="1" ht="34.5" customHeight="1">
      <c r="A1" s="75" t="s">
        <v>134</v>
      </c>
      <c r="B1" s="76" t="str">
        <f>""</f>
        <v/>
      </c>
      <c r="C1" s="76" t="str">
        <f>""</f>
        <v/>
      </c>
      <c r="D1" s="76" t="str">
        <f>""</f>
        <v/>
      </c>
      <c r="E1" s="77" t="str">
        <f>""</f>
        <v/>
      </c>
      <c r="F1" s="76" t="str">
        <f>""</f>
        <v/>
      </c>
    </row>
    <row r="2" spans="1:6" s="1" customFormat="1" ht="28.5" customHeight="1">
      <c r="A2" s="54" t="s">
        <v>244</v>
      </c>
      <c r="B2" s="55"/>
      <c r="C2" s="55"/>
      <c r="D2" s="15" t="s">
        <v>1</v>
      </c>
      <c r="E2" s="5"/>
      <c r="F2" s="15" t="s">
        <v>2</v>
      </c>
    </row>
    <row r="3" spans="1:6" s="1" customFormat="1" ht="24" customHeight="1">
      <c r="A3" s="56" t="s">
        <v>3</v>
      </c>
      <c r="B3" s="60" t="s">
        <v>242</v>
      </c>
      <c r="C3" s="56" t="str">
        <f>""</f>
        <v/>
      </c>
      <c r="D3" s="60" t="s">
        <v>243</v>
      </c>
      <c r="E3" s="56" t="s">
        <v>90</v>
      </c>
      <c r="F3" s="56" t="s">
        <v>91</v>
      </c>
    </row>
    <row r="4" spans="1:6" s="1" customFormat="1" ht="32.25" customHeight="1">
      <c r="A4" s="56" t="s">
        <v>7</v>
      </c>
      <c r="B4" s="16" t="s">
        <v>65</v>
      </c>
      <c r="C4" s="6" t="s">
        <v>66</v>
      </c>
      <c r="D4" s="6" t="s">
        <v>135</v>
      </c>
      <c r="E4" s="6" t="s">
        <v>136</v>
      </c>
      <c r="F4" s="6" t="s">
        <v>137</v>
      </c>
    </row>
    <row r="5" spans="1:6" s="1" customFormat="1" ht="21.75" customHeight="1">
      <c r="A5" s="6" t="s">
        <v>7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76</v>
      </c>
    </row>
    <row r="6" spans="1:6" ht="21.75" customHeight="1">
      <c r="A6" s="7">
        <v>1</v>
      </c>
      <c r="B6" s="19"/>
      <c r="C6" s="43" t="s">
        <v>62</v>
      </c>
      <c r="D6" s="11">
        <f>SUM(E6:F6)</f>
        <v>207.89</v>
      </c>
      <c r="E6" s="11">
        <v>188.41</v>
      </c>
      <c r="F6" s="11">
        <v>19.48</v>
      </c>
    </row>
    <row r="7" spans="1:6" ht="21.75" customHeight="1">
      <c r="A7" s="7">
        <v>2</v>
      </c>
      <c r="B7" s="19" t="s">
        <v>138</v>
      </c>
      <c r="C7" s="25" t="s">
        <v>139</v>
      </c>
      <c r="D7" s="11"/>
      <c r="E7" s="11">
        <v>171.97</v>
      </c>
      <c r="F7" s="11"/>
    </row>
    <row r="8" spans="1:6" ht="21.75" customHeight="1">
      <c r="A8" s="7">
        <v>3</v>
      </c>
      <c r="B8" s="19" t="s">
        <v>140</v>
      </c>
      <c r="C8" s="25" t="s">
        <v>141</v>
      </c>
      <c r="D8" s="11"/>
      <c r="E8" s="11">
        <v>87.73</v>
      </c>
      <c r="F8" s="11"/>
    </row>
    <row r="9" spans="1:6" ht="21.75" customHeight="1">
      <c r="A9" s="7">
        <v>4</v>
      </c>
      <c r="B9" s="19" t="s">
        <v>142</v>
      </c>
      <c r="C9" s="25" t="s">
        <v>143</v>
      </c>
      <c r="D9" s="11"/>
      <c r="E9" s="11">
        <v>6.62</v>
      </c>
      <c r="F9" s="11"/>
    </row>
    <row r="10" spans="1:6" ht="21.75" customHeight="1">
      <c r="A10" s="7">
        <v>5</v>
      </c>
      <c r="B10" s="19" t="s">
        <v>144</v>
      </c>
      <c r="C10" s="25" t="s">
        <v>145</v>
      </c>
      <c r="D10" s="11"/>
      <c r="E10" s="11">
        <v>6.62</v>
      </c>
      <c r="F10" s="11"/>
    </row>
    <row r="11" spans="1:6" ht="21.75" customHeight="1">
      <c r="A11" s="7">
        <v>6</v>
      </c>
      <c r="B11" s="19" t="s">
        <v>146</v>
      </c>
      <c r="C11" s="25" t="s">
        <v>147</v>
      </c>
      <c r="D11" s="11"/>
      <c r="E11" s="11"/>
      <c r="F11" s="11"/>
    </row>
    <row r="12" spans="1:6" ht="21.75" customHeight="1">
      <c r="A12" s="7">
        <v>7</v>
      </c>
      <c r="B12" s="19" t="s">
        <v>148</v>
      </c>
      <c r="C12" s="25" t="s">
        <v>149</v>
      </c>
      <c r="D12" s="11"/>
      <c r="E12" s="11"/>
      <c r="F12" s="11"/>
    </row>
    <row r="13" spans="1:6" ht="21.75" customHeight="1">
      <c r="A13" s="7">
        <v>8</v>
      </c>
      <c r="B13" s="19" t="s">
        <v>150</v>
      </c>
      <c r="C13" s="25" t="s">
        <v>151</v>
      </c>
      <c r="D13" s="11"/>
      <c r="E13" s="11"/>
      <c r="F13" s="11"/>
    </row>
    <row r="14" spans="1:6" ht="21.75" customHeight="1">
      <c r="A14" s="7">
        <v>9</v>
      </c>
      <c r="B14" s="19" t="s">
        <v>152</v>
      </c>
      <c r="C14" s="25" t="s">
        <v>153</v>
      </c>
      <c r="D14" s="11"/>
      <c r="E14" s="11"/>
      <c r="F14" s="11"/>
    </row>
    <row r="15" spans="1:6" ht="21.75" customHeight="1">
      <c r="A15" s="7">
        <v>10</v>
      </c>
      <c r="B15" s="19" t="s">
        <v>154</v>
      </c>
      <c r="C15" s="25" t="s">
        <v>155</v>
      </c>
      <c r="D15" s="11"/>
      <c r="E15" s="11">
        <v>71</v>
      </c>
      <c r="F15" s="11"/>
    </row>
    <row r="16" spans="1:6" ht="21.75" customHeight="1">
      <c r="A16" s="7">
        <v>11</v>
      </c>
      <c r="B16" s="19" t="s">
        <v>156</v>
      </c>
      <c r="C16" s="25" t="s">
        <v>88</v>
      </c>
      <c r="D16" s="11"/>
      <c r="E16" s="11"/>
      <c r="F16" s="11"/>
    </row>
    <row r="17" spans="1:6" ht="21.75" customHeight="1">
      <c r="A17" s="7">
        <v>12</v>
      </c>
      <c r="B17" s="19" t="s">
        <v>157</v>
      </c>
      <c r="C17" s="25" t="s">
        <v>158</v>
      </c>
      <c r="D17" s="11"/>
      <c r="E17" s="11"/>
      <c r="F17" s="11"/>
    </row>
    <row r="18" spans="1:6" ht="21.75" customHeight="1">
      <c r="A18" s="7">
        <v>13</v>
      </c>
      <c r="B18" s="19" t="s">
        <v>159</v>
      </c>
      <c r="C18" s="25" t="s">
        <v>160</v>
      </c>
      <c r="D18" s="11"/>
      <c r="E18" s="11"/>
      <c r="F18" s="11"/>
    </row>
    <row r="19" spans="1:6" ht="21.75" customHeight="1">
      <c r="A19" s="7">
        <v>14</v>
      </c>
      <c r="B19" s="19" t="s">
        <v>161</v>
      </c>
      <c r="C19" s="25" t="s">
        <v>162</v>
      </c>
      <c r="D19" s="11"/>
      <c r="E19" s="11"/>
      <c r="F19" s="11">
        <v>2.8</v>
      </c>
    </row>
    <row r="20" spans="1:6" ht="21.75" customHeight="1">
      <c r="A20" s="7">
        <v>15</v>
      </c>
      <c r="B20" s="19" t="s">
        <v>163</v>
      </c>
      <c r="C20" s="25" t="s">
        <v>164</v>
      </c>
      <c r="D20" s="11"/>
      <c r="E20" s="11"/>
      <c r="F20" s="11"/>
    </row>
    <row r="21" spans="1:6" ht="21.75" customHeight="1">
      <c r="A21" s="7">
        <v>16</v>
      </c>
      <c r="B21" s="19" t="s">
        <v>165</v>
      </c>
      <c r="C21" s="25" t="s">
        <v>166</v>
      </c>
      <c r="D21" s="11"/>
      <c r="E21" s="11"/>
      <c r="F21" s="11"/>
    </row>
    <row r="22" spans="1:6" ht="21.75" customHeight="1">
      <c r="A22" s="7">
        <v>17</v>
      </c>
      <c r="B22" s="19" t="s">
        <v>167</v>
      </c>
      <c r="C22" s="25" t="s">
        <v>168</v>
      </c>
      <c r="D22" s="11"/>
      <c r="E22" s="11"/>
      <c r="F22" s="11">
        <v>5.4</v>
      </c>
    </row>
    <row r="23" spans="1:6" ht="21.75" customHeight="1">
      <c r="A23" s="7">
        <v>18</v>
      </c>
      <c r="B23" s="19" t="s">
        <v>169</v>
      </c>
      <c r="C23" s="25" t="s">
        <v>170</v>
      </c>
      <c r="D23" s="11"/>
      <c r="E23" s="11"/>
      <c r="F23" s="11">
        <v>4.8</v>
      </c>
    </row>
    <row r="24" spans="1:6" ht="21.75" customHeight="1">
      <c r="A24" s="7">
        <v>19</v>
      </c>
      <c r="B24" s="19" t="s">
        <v>171</v>
      </c>
      <c r="C24" s="25" t="s">
        <v>172</v>
      </c>
      <c r="D24" s="11"/>
      <c r="E24" s="11"/>
      <c r="F24" s="11"/>
    </row>
    <row r="25" spans="1:6" ht="21.75" customHeight="1">
      <c r="A25" s="7">
        <v>20</v>
      </c>
      <c r="B25" s="19" t="s">
        <v>173</v>
      </c>
      <c r="C25" s="25" t="s">
        <v>174</v>
      </c>
      <c r="D25" s="11"/>
      <c r="E25" s="11"/>
      <c r="F25" s="11">
        <v>1.68</v>
      </c>
    </row>
    <row r="26" spans="1:6" ht="21.75" customHeight="1">
      <c r="A26" s="7">
        <v>21</v>
      </c>
      <c r="B26" s="19" t="s">
        <v>175</v>
      </c>
      <c r="C26" s="25" t="s">
        <v>176</v>
      </c>
      <c r="D26" s="11"/>
      <c r="E26" s="11"/>
      <c r="F26" s="11"/>
    </row>
    <row r="27" spans="1:6" ht="21.75" customHeight="1">
      <c r="A27" s="7">
        <v>22</v>
      </c>
      <c r="B27" s="19" t="s">
        <v>177</v>
      </c>
      <c r="C27" s="25" t="s">
        <v>178</v>
      </c>
      <c r="D27" s="11"/>
      <c r="E27" s="11"/>
      <c r="F27" s="11"/>
    </row>
    <row r="28" spans="1:6" ht="21.75" customHeight="1">
      <c r="A28" s="7">
        <v>23</v>
      </c>
      <c r="B28" s="19" t="s">
        <v>179</v>
      </c>
      <c r="C28" s="25" t="s">
        <v>180</v>
      </c>
      <c r="D28" s="11"/>
      <c r="E28" s="11"/>
      <c r="F28" s="11"/>
    </row>
    <row r="29" spans="1:6" ht="21.75" customHeight="1">
      <c r="A29" s="7">
        <v>24</v>
      </c>
      <c r="B29" s="19" t="s">
        <v>181</v>
      </c>
      <c r="C29" s="25" t="s">
        <v>182</v>
      </c>
      <c r="D29" s="11"/>
      <c r="E29" s="11"/>
      <c r="F29" s="11"/>
    </row>
    <row r="30" spans="1:6" ht="21.75" customHeight="1">
      <c r="A30" s="7">
        <v>25</v>
      </c>
      <c r="B30" s="19" t="s">
        <v>183</v>
      </c>
      <c r="C30" s="25" t="s">
        <v>184</v>
      </c>
      <c r="D30" s="11"/>
      <c r="E30" s="11"/>
      <c r="F30" s="11"/>
    </row>
    <row r="31" spans="1:6" ht="21.75" customHeight="1">
      <c r="A31" s="7">
        <v>26</v>
      </c>
      <c r="B31" s="19" t="s">
        <v>185</v>
      </c>
      <c r="C31" s="25" t="s">
        <v>186</v>
      </c>
      <c r="D31" s="11"/>
      <c r="E31" s="11"/>
      <c r="F31" s="11"/>
    </row>
    <row r="32" spans="1:6" ht="21.75" customHeight="1">
      <c r="A32" s="7">
        <v>27</v>
      </c>
      <c r="B32" s="19" t="s">
        <v>187</v>
      </c>
      <c r="C32" s="25" t="s">
        <v>188</v>
      </c>
      <c r="D32" s="11"/>
      <c r="E32" s="11"/>
      <c r="F32" s="11"/>
    </row>
    <row r="33" spans="1:6" ht="21.75" customHeight="1">
      <c r="A33" s="7">
        <v>28</v>
      </c>
      <c r="B33" s="19" t="s">
        <v>189</v>
      </c>
      <c r="C33" s="25" t="s">
        <v>190</v>
      </c>
      <c r="D33" s="11"/>
      <c r="E33" s="11"/>
      <c r="F33" s="11"/>
    </row>
    <row r="34" spans="1:6" ht="21.75" customHeight="1">
      <c r="A34" s="7">
        <v>29</v>
      </c>
      <c r="B34" s="19" t="s">
        <v>191</v>
      </c>
      <c r="C34" s="25" t="s">
        <v>192</v>
      </c>
      <c r="D34" s="11"/>
      <c r="E34" s="11"/>
      <c r="F34" s="11"/>
    </row>
    <row r="35" spans="1:6" ht="21.75" customHeight="1">
      <c r="A35" s="7">
        <v>30</v>
      </c>
      <c r="B35" s="19" t="s">
        <v>193</v>
      </c>
      <c r="C35" s="25" t="s">
        <v>194</v>
      </c>
      <c r="D35" s="11"/>
      <c r="E35" s="11"/>
      <c r="F35" s="11"/>
    </row>
    <row r="36" spans="1:6" ht="21.75" customHeight="1">
      <c r="A36" s="7">
        <v>31</v>
      </c>
      <c r="B36" s="19" t="s">
        <v>195</v>
      </c>
      <c r="C36" s="25" t="s">
        <v>196</v>
      </c>
      <c r="D36" s="11"/>
      <c r="E36" s="11"/>
      <c r="F36" s="11">
        <v>4.8</v>
      </c>
    </row>
    <row r="37" spans="1:6" ht="21.75" customHeight="1">
      <c r="A37" s="7">
        <v>32</v>
      </c>
      <c r="B37" s="19" t="s">
        <v>197</v>
      </c>
      <c r="C37" s="25" t="s">
        <v>198</v>
      </c>
      <c r="D37" s="11"/>
      <c r="E37" s="11"/>
      <c r="F37" s="11"/>
    </row>
    <row r="38" spans="1:6" ht="21.75" customHeight="1">
      <c r="A38" s="7">
        <v>33</v>
      </c>
      <c r="B38" s="19" t="s">
        <v>199</v>
      </c>
      <c r="C38" s="25" t="s">
        <v>200</v>
      </c>
      <c r="D38" s="11"/>
      <c r="E38" s="11">
        <v>16.440000000000001</v>
      </c>
      <c r="F38" s="11"/>
    </row>
    <row r="39" spans="1:6" ht="21.75" customHeight="1">
      <c r="A39" s="7">
        <v>34</v>
      </c>
      <c r="B39" s="19" t="s">
        <v>201</v>
      </c>
      <c r="C39" s="25" t="s">
        <v>202</v>
      </c>
      <c r="D39" s="11"/>
      <c r="E39" s="11">
        <v>13.44</v>
      </c>
      <c r="F39" s="11"/>
    </row>
    <row r="40" spans="1:6" ht="21.75" customHeight="1">
      <c r="A40" s="7">
        <v>35</v>
      </c>
      <c r="B40" s="19" t="s">
        <v>203</v>
      </c>
      <c r="C40" s="25" t="s">
        <v>204</v>
      </c>
      <c r="D40" s="11"/>
      <c r="E40" s="11">
        <v>3</v>
      </c>
      <c r="F40" s="11"/>
    </row>
    <row r="41" spans="1:6" ht="21.75" customHeight="1">
      <c r="A41" s="7">
        <v>36</v>
      </c>
      <c r="B41" s="19" t="s">
        <v>205</v>
      </c>
      <c r="C41" s="25" t="s">
        <v>206</v>
      </c>
      <c r="D41" s="11"/>
      <c r="E41" s="11"/>
      <c r="F41" s="11"/>
    </row>
    <row r="42" spans="1:6" ht="15.75">
      <c r="A42" s="7">
        <v>37</v>
      </c>
      <c r="B42" s="19" t="s">
        <v>207</v>
      </c>
      <c r="C42" s="25" t="s">
        <v>208</v>
      </c>
      <c r="D42" s="11"/>
      <c r="E42" s="11"/>
      <c r="F42" s="11"/>
    </row>
    <row r="43" spans="1:6" ht="15.75">
      <c r="A43" s="7">
        <v>38</v>
      </c>
      <c r="B43" s="19" t="s">
        <v>209</v>
      </c>
      <c r="C43" s="25" t="s">
        <v>210</v>
      </c>
      <c r="D43" s="11"/>
      <c r="E43" s="11"/>
      <c r="F43" s="11"/>
    </row>
    <row r="44" spans="1:6" ht="15.75">
      <c r="A44" s="7">
        <v>39</v>
      </c>
      <c r="B44" s="19" t="s">
        <v>211</v>
      </c>
      <c r="C44" s="25" t="s">
        <v>212</v>
      </c>
      <c r="D44" s="11"/>
      <c r="E44" s="11"/>
      <c r="F44" s="11"/>
    </row>
    <row r="45" spans="1:6" ht="15.75">
      <c r="A45" s="7">
        <v>40</v>
      </c>
      <c r="B45" s="19" t="s">
        <v>213</v>
      </c>
      <c r="C45" s="25" t="s">
        <v>214</v>
      </c>
      <c r="D45" s="11"/>
      <c r="E45" s="11"/>
      <c r="F45" s="11"/>
    </row>
    <row r="46" spans="1:6" ht="15.75">
      <c r="A46" s="7">
        <v>41</v>
      </c>
      <c r="B46" s="19" t="s">
        <v>215</v>
      </c>
      <c r="C46" s="25" t="s">
        <v>216</v>
      </c>
      <c r="D46" s="11"/>
      <c r="E46" s="11"/>
      <c r="F46" s="11"/>
    </row>
    <row r="47" spans="1:6">
      <c r="E47" s="49"/>
      <c r="F47" s="49"/>
    </row>
  </sheetData>
  <mergeCells count="5">
    <mergeCell ref="A1:F1"/>
    <mergeCell ref="A2:C2"/>
    <mergeCell ref="B3:C3"/>
    <mergeCell ref="D3:F3"/>
    <mergeCell ref="A3:A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Zeros="0" workbookViewId="0">
      <selection activeCell="A2" sqref="A2:C2"/>
    </sheetView>
  </sheetViews>
  <sheetFormatPr defaultColWidth="9.33203125" defaultRowHeight="11.25"/>
  <cols>
    <col min="1" max="1" width="8.5" customWidth="1"/>
    <col min="2" max="2" width="16.1640625" customWidth="1"/>
    <col min="3" max="3" width="49.1640625" customWidth="1"/>
    <col min="4" max="6" width="27.33203125" customWidth="1"/>
  </cols>
  <sheetData>
    <row r="1" spans="1:6" s="1" customFormat="1" ht="45.75" customHeight="1">
      <c r="A1" s="75" t="s">
        <v>217</v>
      </c>
      <c r="B1" s="76" t="str">
        <f>""</f>
        <v/>
      </c>
      <c r="C1" s="76" t="str">
        <f>""</f>
        <v/>
      </c>
      <c r="D1" s="76" t="str">
        <f>""</f>
        <v/>
      </c>
      <c r="E1" s="77" t="str">
        <f>""</f>
        <v/>
      </c>
      <c r="F1" s="76" t="str">
        <f>""</f>
        <v/>
      </c>
    </row>
    <row r="2" spans="1:6" s="1" customFormat="1" ht="21.75" customHeight="1">
      <c r="A2" s="54" t="s">
        <v>244</v>
      </c>
      <c r="B2" s="55"/>
      <c r="C2" s="55"/>
      <c r="D2" s="15" t="s">
        <v>1</v>
      </c>
      <c r="E2" s="5"/>
      <c r="F2" s="15" t="s">
        <v>2</v>
      </c>
    </row>
    <row r="3" spans="1:6" s="1" customFormat="1" ht="21.75" customHeight="1">
      <c r="A3" s="56" t="s">
        <v>3</v>
      </c>
      <c r="B3" s="60" t="s">
        <v>61</v>
      </c>
      <c r="C3" s="56" t="str">
        <f>""</f>
        <v/>
      </c>
      <c r="D3" s="56" t="s">
        <v>135</v>
      </c>
      <c r="E3" s="56" t="s">
        <v>90</v>
      </c>
      <c r="F3" s="56" t="s">
        <v>91</v>
      </c>
    </row>
    <row r="4" spans="1:6" s="1" customFormat="1" ht="41.25" customHeight="1">
      <c r="A4" s="56" t="s">
        <v>7</v>
      </c>
      <c r="B4" s="16" t="s">
        <v>65</v>
      </c>
      <c r="C4" s="6" t="s">
        <v>66</v>
      </c>
      <c r="D4" s="56" t="str">
        <f>""</f>
        <v/>
      </c>
      <c r="E4" s="56" t="str">
        <f>""</f>
        <v/>
      </c>
      <c r="F4" s="56" t="s">
        <v>75</v>
      </c>
    </row>
    <row r="5" spans="1:6" s="1" customFormat="1" ht="22.5" customHeight="1">
      <c r="A5" s="6" t="s">
        <v>7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76</v>
      </c>
    </row>
    <row r="6" spans="1:6" ht="22.5" customHeight="1">
      <c r="A6" s="7">
        <v>1</v>
      </c>
      <c r="B6" s="19"/>
      <c r="C6" s="19"/>
      <c r="D6" s="11"/>
      <c r="E6" s="11"/>
      <c r="F6" s="11"/>
    </row>
    <row r="7" spans="1:6" ht="22.5" customHeight="1">
      <c r="A7" s="7">
        <v>2</v>
      </c>
      <c r="B7" s="19"/>
      <c r="C7" s="19"/>
      <c r="D7" s="11"/>
      <c r="E7" s="11"/>
      <c r="F7" s="11"/>
    </row>
    <row r="8" spans="1:6" ht="22.5" customHeight="1">
      <c r="A8" s="7">
        <v>3</v>
      </c>
      <c r="B8" s="19"/>
      <c r="C8" s="20"/>
      <c r="D8" s="11"/>
      <c r="E8" s="11"/>
      <c r="F8" s="11"/>
    </row>
    <row r="9" spans="1:6" ht="22.5" customHeight="1">
      <c r="A9" s="7">
        <v>4</v>
      </c>
      <c r="B9" s="19"/>
      <c r="C9" s="19"/>
      <c r="D9" s="11"/>
      <c r="E9" s="11"/>
      <c r="F9" s="11"/>
    </row>
    <row r="10" spans="1:6" ht="22.5" customHeight="1">
      <c r="A10" s="7">
        <v>5</v>
      </c>
      <c r="B10" s="19"/>
      <c r="C10" s="19"/>
      <c r="D10" s="11"/>
      <c r="E10" s="11"/>
      <c r="F10" s="11"/>
    </row>
    <row r="11" spans="1:6" ht="27" customHeight="1">
      <c r="B11" s="79" t="s">
        <v>218</v>
      </c>
      <c r="C11" s="79"/>
      <c r="D11" s="79"/>
      <c r="E11" s="79"/>
      <c r="F11" s="79"/>
    </row>
    <row r="35" spans="2:4" ht="15.75">
      <c r="B35" s="3"/>
      <c r="D35" s="12"/>
    </row>
  </sheetData>
  <mergeCells count="8">
    <mergeCell ref="A1:F1"/>
    <mergeCell ref="A2:C2"/>
    <mergeCell ref="B3:C3"/>
    <mergeCell ref="B11:F11"/>
    <mergeCell ref="A3:A4"/>
    <mergeCell ref="D3:D4"/>
    <mergeCell ref="E3:E4"/>
    <mergeCell ref="F3:F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2" sqref="A2:C2"/>
    </sheetView>
  </sheetViews>
  <sheetFormatPr defaultColWidth="9.33203125" defaultRowHeight="11.25"/>
  <cols>
    <col min="1" max="1" width="11" customWidth="1"/>
    <col min="2" max="2" width="16.1640625" customWidth="1"/>
    <col min="3" max="3" width="47.5" customWidth="1"/>
    <col min="4" max="6" width="27.5" customWidth="1"/>
  </cols>
  <sheetData>
    <row r="1" spans="1:6" s="13" customFormat="1" ht="39" customHeight="1">
      <c r="A1" s="75" t="s">
        <v>219</v>
      </c>
      <c r="B1" s="80"/>
      <c r="C1" s="80"/>
      <c r="D1" s="80"/>
      <c r="E1" s="81"/>
      <c r="F1" s="80"/>
    </row>
    <row r="2" spans="1:6" s="14" customFormat="1" ht="24.75" customHeight="1">
      <c r="A2" s="54" t="s">
        <v>244</v>
      </c>
      <c r="B2" s="55"/>
      <c r="C2" s="55"/>
      <c r="D2" s="15" t="s">
        <v>1</v>
      </c>
      <c r="F2" s="15" t="s">
        <v>2</v>
      </c>
    </row>
    <row r="3" spans="1:6" s="14" customFormat="1" ht="27" customHeight="1">
      <c r="A3" s="56" t="s">
        <v>3</v>
      </c>
      <c r="B3" s="60" t="s">
        <v>61</v>
      </c>
      <c r="C3" s="82"/>
      <c r="D3" s="56" t="s">
        <v>135</v>
      </c>
      <c r="E3" s="56" t="s">
        <v>90</v>
      </c>
      <c r="F3" s="56" t="s">
        <v>91</v>
      </c>
    </row>
    <row r="4" spans="1:6" s="14" customFormat="1" ht="15.75">
      <c r="A4" s="56" t="s">
        <v>7</v>
      </c>
      <c r="B4" s="16" t="s">
        <v>65</v>
      </c>
      <c r="C4" s="6" t="s">
        <v>66</v>
      </c>
      <c r="D4" s="82"/>
      <c r="E4" s="82"/>
      <c r="F4" s="56" t="s">
        <v>75</v>
      </c>
    </row>
    <row r="5" spans="1:6" s="14" customFormat="1" ht="24" customHeight="1">
      <c r="A5" s="6" t="s">
        <v>7</v>
      </c>
      <c r="B5" s="17">
        <v>1</v>
      </c>
      <c r="C5" s="17">
        <v>2</v>
      </c>
      <c r="D5" s="17">
        <v>3</v>
      </c>
      <c r="E5" s="17">
        <v>4</v>
      </c>
      <c r="F5" s="17">
        <v>5</v>
      </c>
    </row>
    <row r="6" spans="1:6" ht="24" customHeight="1">
      <c r="A6" s="18"/>
      <c r="B6" s="18"/>
      <c r="C6" s="18"/>
      <c r="D6" s="18"/>
      <c r="E6" s="18"/>
      <c r="F6" s="18"/>
    </row>
    <row r="7" spans="1:6" ht="24" customHeight="1">
      <c r="A7" s="18"/>
      <c r="B7" s="18"/>
      <c r="C7" s="18"/>
      <c r="D7" s="18"/>
      <c r="E7" s="18"/>
      <c r="F7" s="18"/>
    </row>
    <row r="8" spans="1:6" ht="24" customHeight="1">
      <c r="A8" s="18"/>
      <c r="B8" s="18"/>
      <c r="C8" s="18"/>
      <c r="D8" s="18"/>
      <c r="E8" s="18"/>
      <c r="F8" s="18"/>
    </row>
    <row r="9" spans="1:6" ht="24" customHeight="1">
      <c r="A9" s="18"/>
      <c r="B9" s="18"/>
      <c r="C9" s="18"/>
      <c r="D9" s="18"/>
      <c r="E9" s="18"/>
      <c r="F9" s="18"/>
    </row>
    <row r="10" spans="1:6" ht="24" customHeight="1">
      <c r="A10" s="18"/>
      <c r="B10" s="18"/>
      <c r="C10" s="18"/>
      <c r="D10" s="18"/>
      <c r="E10" s="18"/>
      <c r="F10" s="18"/>
    </row>
    <row r="11" spans="1:6" ht="24" customHeight="1">
      <c r="A11" s="18"/>
      <c r="B11" s="18"/>
      <c r="C11" s="18"/>
      <c r="D11" s="18"/>
      <c r="E11" s="18"/>
      <c r="F11" s="18"/>
    </row>
    <row r="12" spans="1:6" ht="24" customHeight="1">
      <c r="A12" s="18"/>
      <c r="B12" s="18"/>
      <c r="C12" s="18"/>
      <c r="D12" s="18"/>
      <c r="E12" s="18"/>
      <c r="F12" s="18"/>
    </row>
    <row r="13" spans="1:6" ht="24" customHeight="1">
      <c r="A13" s="18"/>
      <c r="B13" s="18"/>
      <c r="C13" s="18"/>
      <c r="D13" s="18"/>
      <c r="E13" s="18"/>
      <c r="F13" s="18"/>
    </row>
    <row r="14" spans="1:6" ht="24" customHeight="1">
      <c r="A14" s="18"/>
      <c r="B14" s="18"/>
      <c r="C14" s="18"/>
      <c r="D14" s="18"/>
      <c r="E14" s="18"/>
      <c r="F14" s="18"/>
    </row>
    <row r="15" spans="1:6" ht="27" customHeight="1">
      <c r="B15" s="79" t="s">
        <v>220</v>
      </c>
      <c r="C15" s="79"/>
      <c r="D15" s="79"/>
      <c r="E15" s="79"/>
      <c r="F15" s="79"/>
    </row>
    <row r="35" spans="2:4" ht="15.75">
      <c r="B35" s="3"/>
      <c r="D35" s="12"/>
    </row>
  </sheetData>
  <mergeCells count="8">
    <mergeCell ref="A1:F1"/>
    <mergeCell ref="A2:C2"/>
    <mergeCell ref="B3:C3"/>
    <mergeCell ref="B15:F15"/>
    <mergeCell ref="A3:A4"/>
    <mergeCell ref="D3:D4"/>
    <mergeCell ref="E3:E4"/>
    <mergeCell ref="F3:F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Zeros="0" workbookViewId="0">
      <selection activeCell="A2" sqref="A2:C2"/>
    </sheetView>
  </sheetViews>
  <sheetFormatPr defaultColWidth="9.33203125" defaultRowHeight="11.25"/>
  <cols>
    <col min="1" max="1" width="9" customWidth="1"/>
    <col min="2" max="2" width="39.33203125" customWidth="1"/>
    <col min="3" max="3" width="24.33203125" customWidth="1"/>
    <col min="4" max="4" width="31" customWidth="1"/>
    <col min="5" max="5" width="27.1640625" customWidth="1"/>
    <col min="6" max="6" width="26.6640625" customWidth="1"/>
  </cols>
  <sheetData>
    <row r="1" spans="1:6" s="1" customFormat="1" ht="36" customHeight="1">
      <c r="A1" s="75" t="s">
        <v>221</v>
      </c>
      <c r="B1" s="75"/>
      <c r="C1" s="75"/>
      <c r="D1" s="75"/>
      <c r="E1" s="75"/>
      <c r="F1" s="75"/>
    </row>
    <row r="2" spans="1:6" s="1" customFormat="1" ht="42.95" customHeight="1">
      <c r="A2" s="54" t="s">
        <v>244</v>
      </c>
      <c r="B2" s="54"/>
      <c r="C2" s="54"/>
      <c r="D2" s="48" t="s">
        <v>238</v>
      </c>
      <c r="F2" s="37" t="s">
        <v>2</v>
      </c>
    </row>
    <row r="3" spans="1:6" s="1" customFormat="1" ht="19.5" customHeight="1">
      <c r="A3" s="56" t="s">
        <v>3</v>
      </c>
      <c r="B3" s="56" t="s">
        <v>222</v>
      </c>
      <c r="C3" s="56" t="s">
        <v>5</v>
      </c>
      <c r="D3" s="56"/>
      <c r="E3" s="56"/>
      <c r="F3" s="56"/>
    </row>
    <row r="4" spans="1:6" s="1" customFormat="1" ht="28.5">
      <c r="A4" s="56" t="s">
        <v>7</v>
      </c>
      <c r="B4" s="56" t="str">
        <f>""</f>
        <v/>
      </c>
      <c r="C4" s="6" t="s">
        <v>135</v>
      </c>
      <c r="D4" s="6" t="s">
        <v>223</v>
      </c>
      <c r="E4" s="6" t="s">
        <v>224</v>
      </c>
      <c r="F4" s="6" t="s">
        <v>225</v>
      </c>
    </row>
    <row r="5" spans="1:6" s="2" customFormat="1" ht="29.25" customHeight="1">
      <c r="A5" s="6" t="s">
        <v>133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76</v>
      </c>
    </row>
    <row r="6" spans="1:6" s="3" customFormat="1" ht="29.25" customHeight="1">
      <c r="A6" s="7">
        <v>1</v>
      </c>
      <c r="B6" s="43" t="s">
        <v>62</v>
      </c>
      <c r="C6" s="11">
        <v>4.8</v>
      </c>
      <c r="D6" s="11">
        <v>4.8</v>
      </c>
      <c r="E6" s="10">
        <v>0</v>
      </c>
      <c r="F6" s="10">
        <v>0</v>
      </c>
    </row>
    <row r="7" spans="1:6" s="3" customFormat="1" ht="29.25" customHeight="1">
      <c r="A7" s="7">
        <v>2</v>
      </c>
      <c r="B7" s="25" t="s">
        <v>226</v>
      </c>
      <c r="C7" s="11"/>
      <c r="D7" s="11"/>
      <c r="E7" s="11">
        <v>0</v>
      </c>
      <c r="F7" s="11">
        <v>0</v>
      </c>
    </row>
    <row r="8" spans="1:6" s="3" customFormat="1" ht="29.25" customHeight="1">
      <c r="A8" s="7">
        <v>3</v>
      </c>
      <c r="B8" s="25" t="s">
        <v>227</v>
      </c>
      <c r="C8" s="11"/>
      <c r="D8" s="11"/>
      <c r="E8" s="11">
        <v>0</v>
      </c>
      <c r="F8" s="11">
        <v>0</v>
      </c>
    </row>
    <row r="9" spans="1:6" s="3" customFormat="1" ht="29.25" customHeight="1">
      <c r="A9" s="7">
        <v>4</v>
      </c>
      <c r="B9" s="25" t="s">
        <v>228</v>
      </c>
      <c r="C9" s="11"/>
      <c r="D9" s="11"/>
      <c r="E9" s="11" t="s">
        <v>229</v>
      </c>
      <c r="F9" s="11" t="s">
        <v>229</v>
      </c>
    </row>
    <row r="10" spans="1:6" s="3" customFormat="1" ht="29.25" customHeight="1">
      <c r="A10" s="7">
        <v>5</v>
      </c>
      <c r="B10" s="25" t="s">
        <v>230</v>
      </c>
      <c r="C10" s="11"/>
      <c r="D10" s="11"/>
      <c r="E10" s="11">
        <v>0</v>
      </c>
      <c r="F10" s="11">
        <v>0</v>
      </c>
    </row>
    <row r="11" spans="1:6" s="3" customFormat="1" ht="29.25" customHeight="1">
      <c r="A11" s="7">
        <v>6</v>
      </c>
      <c r="B11" s="25" t="s">
        <v>231</v>
      </c>
      <c r="C11" s="11">
        <v>4.8</v>
      </c>
      <c r="D11" s="11">
        <v>4.8</v>
      </c>
      <c r="E11" s="11">
        <v>0</v>
      </c>
      <c r="F11" s="11">
        <v>0</v>
      </c>
    </row>
    <row r="35" spans="2:4" ht="15.75">
      <c r="B35" s="3"/>
      <c r="D35" s="12"/>
    </row>
  </sheetData>
  <mergeCells count="5">
    <mergeCell ref="A1:F1"/>
    <mergeCell ref="C3:F3"/>
    <mergeCell ref="A3:A4"/>
    <mergeCell ref="B3:B4"/>
    <mergeCell ref="A2:C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  <vt:lpstr>部门预算财政拨款收支总表!Print_Titles</vt:lpstr>
      <vt:lpstr>部门预算收入总表!Print_Titles</vt:lpstr>
      <vt:lpstr>部门预算收支总表!Print_Titles</vt:lpstr>
      <vt:lpstr>部门预算一般公共预算财政拨款基本支出表!Print_Titles</vt:lpstr>
      <vt:lpstr>部门预算一般公共预算财政拨款支出表!Print_Titles</vt:lpstr>
      <vt:lpstr>部门预算支出总表!Print_Titles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luoyf</dc:creator>
  <cp:lastModifiedBy>Administrator</cp:lastModifiedBy>
  <cp:lastPrinted>2022-07-12T07:01:10Z</cp:lastPrinted>
  <dcterms:created xsi:type="dcterms:W3CDTF">2017-01-12T01:16:19Z</dcterms:created>
  <dcterms:modified xsi:type="dcterms:W3CDTF">2022-07-13T00:48:30Z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